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один\диск D\Общая с 34\2023 ЭЛЕКТРО\Совет рынка\"/>
    </mc:Choice>
  </mc:AlternateContent>
  <bookViews>
    <workbookView xWindow="480" yWindow="90" windowWidth="27795" windowHeight="11820"/>
  </bookViews>
  <sheets>
    <sheet name="Тарифное меню" sheetId="1" r:id="rId1"/>
    <sheet name="Без транспорта" sheetId="3" r:id="rId2"/>
    <sheet name="без передачи" sheetId="2" state="hidden" r:id="rId3"/>
  </sheets>
  <calcPr calcId="162913"/>
</workbook>
</file>

<file path=xl/calcChain.xml><?xml version="1.0" encoding="utf-8"?>
<calcChain xmlns="http://schemas.openxmlformats.org/spreadsheetml/2006/main">
  <c r="O84" i="3" l="1"/>
  <c r="N84" i="3"/>
  <c r="M84" i="3"/>
  <c r="L84" i="3"/>
  <c r="K84" i="3"/>
  <c r="J84" i="3"/>
  <c r="O83" i="3"/>
  <c r="N83" i="3"/>
  <c r="M83" i="3"/>
  <c r="L83" i="3"/>
  <c r="K83" i="3"/>
  <c r="J83" i="3"/>
  <c r="O82" i="3"/>
  <c r="N82" i="3"/>
  <c r="M82" i="3"/>
  <c r="L82" i="3"/>
  <c r="K82" i="3"/>
  <c r="J82" i="3"/>
  <c r="O81" i="3"/>
  <c r="N81" i="3"/>
  <c r="M81" i="3"/>
  <c r="L81" i="3"/>
  <c r="K81" i="3"/>
  <c r="J81" i="3"/>
  <c r="O80" i="3"/>
  <c r="N80" i="3"/>
  <c r="M80" i="3"/>
  <c r="L80" i="3"/>
  <c r="K80" i="3"/>
  <c r="J80" i="3"/>
  <c r="O79" i="3"/>
  <c r="N79" i="3"/>
  <c r="M79" i="3"/>
  <c r="L79" i="3"/>
  <c r="K79" i="3"/>
  <c r="J79" i="3"/>
  <c r="O78" i="3"/>
  <c r="N78" i="3"/>
  <c r="M78" i="3"/>
  <c r="L78" i="3"/>
  <c r="K78" i="3"/>
  <c r="J78" i="3"/>
  <c r="O77" i="3"/>
  <c r="N77" i="3"/>
  <c r="M77" i="3"/>
  <c r="L77" i="3"/>
  <c r="K77" i="3"/>
  <c r="J77" i="3"/>
  <c r="O76" i="3"/>
  <c r="N76" i="3"/>
  <c r="M76" i="3"/>
  <c r="L76" i="3"/>
  <c r="K76" i="3"/>
  <c r="J76" i="3"/>
  <c r="O75" i="3"/>
  <c r="N75" i="3"/>
  <c r="M75" i="3"/>
  <c r="L75" i="3"/>
  <c r="K75" i="3"/>
  <c r="J75" i="3"/>
  <c r="O74" i="3"/>
  <c r="N74" i="3"/>
  <c r="M74" i="3"/>
  <c r="L74" i="3"/>
  <c r="K74" i="3"/>
  <c r="J74" i="3"/>
  <c r="O73" i="3"/>
  <c r="N73" i="3"/>
  <c r="M73" i="3"/>
  <c r="L73" i="3"/>
  <c r="K73" i="3"/>
  <c r="J73" i="3"/>
  <c r="I84" i="3"/>
  <c r="H84" i="3"/>
  <c r="G84" i="3"/>
  <c r="F84" i="3"/>
  <c r="E84" i="3"/>
  <c r="I83" i="3"/>
  <c r="H83" i="3"/>
  <c r="G83" i="3"/>
  <c r="F83" i="3"/>
  <c r="E83" i="3"/>
  <c r="I82" i="3"/>
  <c r="H82" i="3"/>
  <c r="G82" i="3"/>
  <c r="F82" i="3"/>
  <c r="E82" i="3"/>
  <c r="I81" i="3"/>
  <c r="H81" i="3"/>
  <c r="G81" i="3"/>
  <c r="F81" i="3"/>
  <c r="E81" i="3"/>
  <c r="I80" i="3"/>
  <c r="H80" i="3"/>
  <c r="G80" i="3"/>
  <c r="F80" i="3"/>
  <c r="E80" i="3"/>
  <c r="I79" i="3"/>
  <c r="H79" i="3"/>
  <c r="G79" i="3"/>
  <c r="F79" i="3"/>
  <c r="E79" i="3"/>
  <c r="I78" i="3"/>
  <c r="H78" i="3"/>
  <c r="G78" i="3"/>
  <c r="F78" i="3"/>
  <c r="E78" i="3"/>
  <c r="I77" i="3"/>
  <c r="H77" i="3"/>
  <c r="G77" i="3"/>
  <c r="F77" i="3"/>
  <c r="E77" i="3"/>
  <c r="I76" i="3"/>
  <c r="H76" i="3"/>
  <c r="G76" i="3"/>
  <c r="F76" i="3"/>
  <c r="E76" i="3"/>
  <c r="I75" i="3"/>
  <c r="H75" i="3"/>
  <c r="G75" i="3"/>
  <c r="F75" i="3"/>
  <c r="E75" i="3"/>
  <c r="I74" i="3"/>
  <c r="H74" i="3"/>
  <c r="G74" i="3"/>
  <c r="F74" i="3"/>
  <c r="E74" i="3"/>
  <c r="I73" i="3"/>
  <c r="H73" i="3"/>
  <c r="G73" i="3"/>
  <c r="F73" i="3"/>
  <c r="E73" i="3"/>
  <c r="D84" i="3"/>
  <c r="D83" i="3"/>
  <c r="D80" i="3"/>
  <c r="D81" i="3"/>
  <c r="D77" i="3"/>
  <c r="D78" i="3"/>
  <c r="D74" i="3"/>
  <c r="D75" i="3"/>
  <c r="O71" i="3"/>
  <c r="N71" i="3"/>
  <c r="M71" i="3"/>
  <c r="L71" i="3"/>
  <c r="K71" i="3"/>
  <c r="J71" i="3"/>
  <c r="O70" i="3"/>
  <c r="N70" i="3"/>
  <c r="M70" i="3"/>
  <c r="L70" i="3"/>
  <c r="K70" i="3"/>
  <c r="J70" i="3"/>
  <c r="O69" i="3"/>
  <c r="N69" i="3"/>
  <c r="M69" i="3"/>
  <c r="L69" i="3"/>
  <c r="K69" i="3"/>
  <c r="J69" i="3"/>
  <c r="O68" i="3"/>
  <c r="N68" i="3"/>
  <c r="M68" i="3"/>
  <c r="L68" i="3"/>
  <c r="K68" i="3"/>
  <c r="J68" i="3"/>
  <c r="O67" i="3"/>
  <c r="N67" i="3"/>
  <c r="M67" i="3"/>
  <c r="L67" i="3"/>
  <c r="K67" i="3"/>
  <c r="J67" i="3"/>
  <c r="O66" i="3"/>
  <c r="N66" i="3"/>
  <c r="M66" i="3"/>
  <c r="L66" i="3"/>
  <c r="K66" i="3"/>
  <c r="J66" i="3"/>
  <c r="O65" i="3"/>
  <c r="N65" i="3"/>
  <c r="M65" i="3"/>
  <c r="L65" i="3"/>
  <c r="K65" i="3"/>
  <c r="J65" i="3"/>
  <c r="O64" i="3"/>
  <c r="N64" i="3"/>
  <c r="M64" i="3"/>
  <c r="L64" i="3"/>
  <c r="K64" i="3"/>
  <c r="J64" i="3"/>
  <c r="O63" i="3"/>
  <c r="N63" i="3"/>
  <c r="M63" i="3"/>
  <c r="L63" i="3"/>
  <c r="K63" i="3"/>
  <c r="J63" i="3"/>
  <c r="O62" i="3"/>
  <c r="N62" i="3"/>
  <c r="M62" i="3"/>
  <c r="L62" i="3"/>
  <c r="K62" i="3"/>
  <c r="J62" i="3"/>
  <c r="O61" i="3"/>
  <c r="N61" i="3"/>
  <c r="M61" i="3"/>
  <c r="L61" i="3"/>
  <c r="K61" i="3"/>
  <c r="J61" i="3"/>
  <c r="O60" i="3"/>
  <c r="N60" i="3"/>
  <c r="M60" i="3"/>
  <c r="L60" i="3"/>
  <c r="K60" i="3"/>
  <c r="J60" i="3"/>
  <c r="I71" i="3"/>
  <c r="H71" i="3"/>
  <c r="G71" i="3"/>
  <c r="F71" i="3"/>
  <c r="E71" i="3"/>
  <c r="I70" i="3"/>
  <c r="H70" i="3"/>
  <c r="G70" i="3"/>
  <c r="F70" i="3"/>
  <c r="E70" i="3"/>
  <c r="I69" i="3"/>
  <c r="H69" i="3"/>
  <c r="G69" i="3"/>
  <c r="F69" i="3"/>
  <c r="E69" i="3"/>
  <c r="I68" i="3"/>
  <c r="H68" i="3"/>
  <c r="G68" i="3"/>
  <c r="F68" i="3"/>
  <c r="E68" i="3"/>
  <c r="I67" i="3"/>
  <c r="H67" i="3"/>
  <c r="G67" i="3"/>
  <c r="F67" i="3"/>
  <c r="E67" i="3"/>
  <c r="I66" i="3"/>
  <c r="H66" i="3"/>
  <c r="G66" i="3"/>
  <c r="F66" i="3"/>
  <c r="E66" i="3"/>
  <c r="I65" i="3"/>
  <c r="H65" i="3"/>
  <c r="G65" i="3"/>
  <c r="F65" i="3"/>
  <c r="E65" i="3"/>
  <c r="I64" i="3"/>
  <c r="H64" i="3"/>
  <c r="G64" i="3"/>
  <c r="F64" i="3"/>
  <c r="E64" i="3"/>
  <c r="I63" i="3"/>
  <c r="H63" i="3"/>
  <c r="G63" i="3"/>
  <c r="F63" i="3"/>
  <c r="E63" i="3"/>
  <c r="I62" i="3"/>
  <c r="H62" i="3"/>
  <c r="G62" i="3"/>
  <c r="F62" i="3"/>
  <c r="E62" i="3"/>
  <c r="I61" i="3"/>
  <c r="H61" i="3"/>
  <c r="G61" i="3"/>
  <c r="F61" i="3"/>
  <c r="E61" i="3"/>
  <c r="I60" i="3"/>
  <c r="H60" i="3"/>
  <c r="G60" i="3"/>
  <c r="F60" i="3"/>
  <c r="E60" i="3"/>
  <c r="D70" i="3"/>
  <c r="D71" i="3"/>
  <c r="D67" i="3"/>
  <c r="D68" i="3"/>
  <c r="D64" i="3"/>
  <c r="D65" i="3"/>
  <c r="D61" i="3"/>
  <c r="D62" i="3"/>
  <c r="D82" i="3"/>
  <c r="D79" i="3"/>
  <c r="D76" i="3"/>
  <c r="D73" i="3"/>
  <c r="D69" i="3"/>
  <c r="D66" i="3"/>
  <c r="D63" i="3"/>
  <c r="D60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17" i="3"/>
  <c r="N17" i="3"/>
  <c r="M17" i="3"/>
  <c r="L17" i="3"/>
  <c r="K17" i="3"/>
  <c r="J17" i="3"/>
  <c r="O16" i="3"/>
  <c r="N16" i="3"/>
  <c r="M16" i="3"/>
  <c r="L16" i="3"/>
  <c r="K16" i="3"/>
  <c r="J16" i="3"/>
  <c r="O15" i="3"/>
  <c r="N15" i="3"/>
  <c r="M15" i="3"/>
  <c r="L15" i="3"/>
  <c r="K15" i="3"/>
  <c r="J15" i="3"/>
  <c r="O14" i="3"/>
  <c r="N14" i="3"/>
  <c r="M14" i="3"/>
  <c r="L14" i="3"/>
  <c r="K14" i="3"/>
  <c r="J14" i="3"/>
  <c r="O13" i="3"/>
  <c r="N13" i="3"/>
  <c r="M13" i="3"/>
  <c r="L13" i="3"/>
  <c r="K13" i="3"/>
  <c r="J13" i="3"/>
  <c r="O12" i="3"/>
  <c r="N12" i="3"/>
  <c r="M12" i="3"/>
  <c r="L12" i="3"/>
  <c r="K12" i="3"/>
  <c r="J12" i="3"/>
  <c r="O11" i="3"/>
  <c r="N11" i="3"/>
  <c r="M11" i="3"/>
  <c r="L11" i="3"/>
  <c r="K11" i="3"/>
  <c r="J11" i="3"/>
  <c r="O10" i="3"/>
  <c r="N10" i="3"/>
  <c r="M10" i="3"/>
  <c r="L10" i="3"/>
  <c r="K10" i="3"/>
  <c r="J10" i="3"/>
  <c r="O9" i="3"/>
  <c r="N9" i="3"/>
  <c r="M9" i="3"/>
  <c r="L9" i="3"/>
  <c r="K9" i="3"/>
  <c r="J9" i="3"/>
  <c r="O8" i="3"/>
  <c r="N8" i="3"/>
  <c r="M8" i="3"/>
  <c r="L8" i="3"/>
  <c r="K8" i="3"/>
  <c r="J8" i="3"/>
  <c r="O7" i="3"/>
  <c r="N7" i="3"/>
  <c r="M7" i="3"/>
  <c r="L7" i="3"/>
  <c r="K7" i="3"/>
  <c r="J7" i="3"/>
  <c r="O6" i="3"/>
  <c r="N6" i="3"/>
  <c r="M6" i="3"/>
  <c r="L6" i="3"/>
  <c r="K6" i="3"/>
  <c r="J6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D16" i="3"/>
  <c r="D17" i="3"/>
  <c r="D15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D13" i="3"/>
  <c r="D14" i="3"/>
  <c r="D12" i="3"/>
  <c r="E9" i="3"/>
  <c r="F9" i="3"/>
  <c r="G9" i="3"/>
  <c r="H9" i="3"/>
  <c r="I9" i="3"/>
  <c r="E10" i="3"/>
  <c r="F10" i="3"/>
  <c r="G10" i="3"/>
  <c r="H10" i="3"/>
  <c r="I10" i="3"/>
  <c r="E11" i="3"/>
  <c r="F11" i="3"/>
  <c r="G11" i="3"/>
  <c r="H11" i="3"/>
  <c r="I11" i="3"/>
  <c r="D10" i="3"/>
  <c r="D11" i="3"/>
  <c r="D9" i="3"/>
  <c r="I6" i="3"/>
  <c r="H6" i="3"/>
  <c r="G6" i="3"/>
  <c r="F6" i="3"/>
  <c r="E6" i="3"/>
  <c r="I8" i="3"/>
  <c r="H8" i="3"/>
  <c r="G8" i="3"/>
  <c r="F8" i="3"/>
  <c r="E8" i="3"/>
  <c r="D8" i="3"/>
  <c r="I7" i="3"/>
  <c r="H7" i="3"/>
  <c r="G7" i="3"/>
  <c r="F7" i="3"/>
  <c r="E7" i="3"/>
  <c r="D7" i="3"/>
  <c r="D6" i="3"/>
  <c r="O58" i="3" l="1"/>
  <c r="N58" i="3"/>
  <c r="M58" i="3"/>
  <c r="L58" i="3"/>
  <c r="K58" i="3"/>
  <c r="J58" i="3"/>
  <c r="I58" i="3"/>
  <c r="H58" i="3"/>
  <c r="G58" i="3"/>
  <c r="F58" i="3"/>
  <c r="E58" i="3"/>
  <c r="D58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E99" i="2" l="1"/>
  <c r="M21" i="2"/>
  <c r="L18" i="2"/>
  <c r="K15" i="2"/>
  <c r="N12" i="2"/>
  <c r="O11" i="2"/>
  <c r="N8" i="2"/>
  <c r="L6" i="2"/>
  <c r="J19" i="2"/>
  <c r="G21" i="2"/>
  <c r="E19" i="2"/>
  <c r="F18" i="2"/>
  <c r="I15" i="2"/>
  <c r="E15" i="2"/>
  <c r="I11" i="2"/>
  <c r="G9" i="2"/>
  <c r="H8" i="2"/>
  <c r="D19" i="2"/>
  <c r="O144" i="2"/>
  <c r="N144" i="2"/>
  <c r="M144" i="2"/>
  <c r="L144" i="2"/>
  <c r="K144" i="2"/>
  <c r="J144" i="2"/>
  <c r="I144" i="2"/>
  <c r="H144" i="2"/>
  <c r="G144" i="2"/>
  <c r="F144" i="2"/>
  <c r="E144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D144" i="2"/>
  <c r="N138" i="2"/>
  <c r="O108" i="2"/>
  <c r="N108" i="2"/>
  <c r="M108" i="2"/>
  <c r="L108" i="2"/>
  <c r="K108" i="2"/>
  <c r="J108" i="2"/>
  <c r="I108" i="2"/>
  <c r="H108" i="2"/>
  <c r="G108" i="2"/>
  <c r="F108" i="2"/>
  <c r="E108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M104" i="2"/>
  <c r="L104" i="2"/>
  <c r="K104" i="2"/>
  <c r="J104" i="2"/>
  <c r="I104" i="2"/>
  <c r="H104" i="2"/>
  <c r="G104" i="2"/>
  <c r="F104" i="2"/>
  <c r="E104" i="2"/>
  <c r="O103" i="2"/>
  <c r="N103" i="2"/>
  <c r="M103" i="2"/>
  <c r="L103" i="2"/>
  <c r="K103" i="2"/>
  <c r="J103" i="2"/>
  <c r="I103" i="2"/>
  <c r="H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96" i="2"/>
  <c r="N96" i="2"/>
  <c r="M96" i="2"/>
  <c r="L96" i="2"/>
  <c r="K96" i="2"/>
  <c r="J96" i="2"/>
  <c r="I96" i="2"/>
  <c r="H96" i="2"/>
  <c r="G96" i="2"/>
  <c r="F96" i="2"/>
  <c r="E96" i="2"/>
  <c r="O95" i="2"/>
  <c r="N95" i="2"/>
  <c r="M95" i="2"/>
  <c r="L95" i="2"/>
  <c r="K95" i="2"/>
  <c r="J95" i="2"/>
  <c r="I95" i="2"/>
  <c r="H95" i="2"/>
  <c r="G95" i="2"/>
  <c r="F95" i="2"/>
  <c r="E95" i="2"/>
  <c r="O94" i="2"/>
  <c r="N94" i="2"/>
  <c r="M94" i="2"/>
  <c r="L94" i="2"/>
  <c r="K94" i="2"/>
  <c r="J94" i="2"/>
  <c r="I94" i="2"/>
  <c r="H94" i="2"/>
  <c r="G94" i="2"/>
  <c r="F94" i="2"/>
  <c r="E94" i="2"/>
  <c r="O93" i="2"/>
  <c r="N93" i="2"/>
  <c r="M93" i="2"/>
  <c r="L93" i="2"/>
  <c r="K93" i="2"/>
  <c r="J93" i="2"/>
  <c r="I93" i="2"/>
  <c r="H93" i="2"/>
  <c r="G93" i="2"/>
  <c r="F93" i="2"/>
  <c r="E93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N91" i="2"/>
  <c r="M91" i="2"/>
  <c r="N90" i="2"/>
  <c r="N89" i="2"/>
  <c r="M89" i="2"/>
  <c r="N88" i="2"/>
  <c r="M88" i="2"/>
  <c r="N87" i="2"/>
  <c r="M87" i="2"/>
  <c r="N86" i="2"/>
  <c r="N85" i="2"/>
  <c r="M85" i="2"/>
  <c r="N84" i="2"/>
  <c r="M135" i="2"/>
  <c r="N83" i="2"/>
  <c r="M83" i="2"/>
  <c r="N82" i="2"/>
  <c r="N81" i="2"/>
  <c r="M81" i="2"/>
  <c r="K81" i="2"/>
  <c r="O80" i="2"/>
  <c r="N80" i="2"/>
  <c r="M80" i="2"/>
  <c r="O79" i="2"/>
  <c r="N79" i="2"/>
  <c r="M79" i="2"/>
  <c r="K79" i="2"/>
  <c r="O78" i="2"/>
  <c r="N78" i="2"/>
  <c r="M78" i="2"/>
  <c r="K78" i="2"/>
  <c r="O77" i="2"/>
  <c r="N77" i="2"/>
  <c r="M77" i="2"/>
  <c r="K77" i="2"/>
  <c r="O76" i="2"/>
  <c r="N76" i="2"/>
  <c r="M127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I91" i="2"/>
  <c r="F91" i="2"/>
  <c r="E91" i="2"/>
  <c r="I90" i="2"/>
  <c r="F90" i="2"/>
  <c r="E90" i="2"/>
  <c r="I140" i="2"/>
  <c r="F89" i="2"/>
  <c r="E89" i="2"/>
  <c r="F88" i="2"/>
  <c r="I87" i="2"/>
  <c r="F87" i="2"/>
  <c r="E87" i="2"/>
  <c r="I86" i="2"/>
  <c r="F86" i="2"/>
  <c r="E86" i="2"/>
  <c r="I136" i="2"/>
  <c r="F85" i="2"/>
  <c r="E85" i="2"/>
  <c r="F84" i="2"/>
  <c r="I83" i="2"/>
  <c r="F83" i="2"/>
  <c r="E83" i="2"/>
  <c r="I82" i="2"/>
  <c r="F82" i="2"/>
  <c r="E82" i="2"/>
  <c r="I132" i="2"/>
  <c r="G81" i="2"/>
  <c r="F81" i="2"/>
  <c r="E81" i="2"/>
  <c r="G80" i="2"/>
  <c r="F80" i="2"/>
  <c r="E80" i="2"/>
  <c r="I130" i="2"/>
  <c r="G79" i="2"/>
  <c r="F79" i="2"/>
  <c r="E79" i="2"/>
  <c r="I78" i="2"/>
  <c r="G78" i="2"/>
  <c r="F78" i="2"/>
  <c r="E78" i="2"/>
  <c r="I77" i="2"/>
  <c r="G77" i="2"/>
  <c r="F77" i="2"/>
  <c r="E77" i="2"/>
  <c r="G76" i="2"/>
  <c r="F76" i="2"/>
  <c r="E76" i="2"/>
  <c r="O57" i="2"/>
  <c r="N57" i="2"/>
  <c r="M57" i="2"/>
  <c r="L57" i="2"/>
  <c r="K57" i="2"/>
  <c r="J57" i="2"/>
  <c r="I57" i="2"/>
  <c r="H57" i="2"/>
  <c r="G57" i="2"/>
  <c r="F57" i="2"/>
  <c r="E57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4" i="2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8" i="2"/>
  <c r="N48" i="2"/>
  <c r="M48" i="2"/>
  <c r="L48" i="2"/>
  <c r="K48" i="2"/>
  <c r="J48" i="2"/>
  <c r="I48" i="2"/>
  <c r="H48" i="2"/>
  <c r="G48" i="2"/>
  <c r="F48" i="2"/>
  <c r="E48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O21" i="2"/>
  <c r="N21" i="2"/>
  <c r="L21" i="2"/>
  <c r="K21" i="2"/>
  <c r="J21" i="2"/>
  <c r="I21" i="2"/>
  <c r="H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I19" i="2"/>
  <c r="H19" i="2"/>
  <c r="G19" i="2"/>
  <c r="F19" i="2"/>
  <c r="O18" i="2"/>
  <c r="N18" i="2"/>
  <c r="M18" i="2"/>
  <c r="K18" i="2"/>
  <c r="J18" i="2"/>
  <c r="I18" i="2"/>
  <c r="H18" i="2"/>
  <c r="G18" i="2"/>
  <c r="E18" i="2"/>
  <c r="O17" i="2"/>
  <c r="N17" i="2"/>
  <c r="M17" i="2"/>
  <c r="L17" i="2"/>
  <c r="K17" i="2"/>
  <c r="J17" i="2"/>
  <c r="I17" i="2"/>
  <c r="H17" i="2"/>
  <c r="G17" i="2"/>
  <c r="F17" i="2"/>
  <c r="E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J15" i="2"/>
  <c r="H15" i="2"/>
  <c r="G15" i="2"/>
  <c r="F15" i="2"/>
  <c r="O14" i="2"/>
  <c r="N14" i="2"/>
  <c r="M14" i="2"/>
  <c r="L14" i="2"/>
  <c r="K14" i="2"/>
  <c r="J14" i="2"/>
  <c r="I14" i="2"/>
  <c r="H14" i="2"/>
  <c r="G14" i="2"/>
  <c r="F14" i="2"/>
  <c r="E14" i="2"/>
  <c r="O13" i="2"/>
  <c r="N13" i="2"/>
  <c r="M13" i="2"/>
  <c r="L13" i="2"/>
  <c r="K13" i="2"/>
  <c r="J13" i="2"/>
  <c r="I13" i="2"/>
  <c r="H13" i="2"/>
  <c r="G13" i="2"/>
  <c r="F13" i="2"/>
  <c r="E13" i="2"/>
  <c r="O12" i="2"/>
  <c r="M12" i="2"/>
  <c r="L12" i="2"/>
  <c r="K12" i="2"/>
  <c r="J12" i="2"/>
  <c r="I12" i="2"/>
  <c r="H12" i="2"/>
  <c r="G12" i="2"/>
  <c r="F12" i="2"/>
  <c r="E12" i="2"/>
  <c r="N11" i="2"/>
  <c r="M11" i="2"/>
  <c r="L11" i="2"/>
  <c r="K11" i="2"/>
  <c r="J11" i="2"/>
  <c r="H11" i="2"/>
  <c r="G11" i="2"/>
  <c r="F11" i="2"/>
  <c r="E11" i="2"/>
  <c r="O10" i="2"/>
  <c r="N10" i="2"/>
  <c r="M10" i="2"/>
  <c r="L10" i="2"/>
  <c r="K10" i="2"/>
  <c r="J10" i="2"/>
  <c r="I10" i="2"/>
  <c r="H10" i="2"/>
  <c r="G10" i="2"/>
  <c r="F10" i="2"/>
  <c r="E10" i="2"/>
  <c r="O9" i="2"/>
  <c r="N9" i="2"/>
  <c r="M9" i="2"/>
  <c r="L9" i="2"/>
  <c r="K9" i="2"/>
  <c r="J9" i="2"/>
  <c r="I9" i="2"/>
  <c r="H9" i="2"/>
  <c r="F9" i="2"/>
  <c r="E9" i="2"/>
  <c r="O8" i="2"/>
  <c r="M8" i="2"/>
  <c r="L8" i="2"/>
  <c r="K8" i="2"/>
  <c r="J8" i="2"/>
  <c r="I8" i="2"/>
  <c r="G8" i="2"/>
  <c r="F8" i="2"/>
  <c r="E8" i="2"/>
  <c r="O7" i="2"/>
  <c r="N7" i="2"/>
  <c r="M7" i="2"/>
  <c r="L7" i="2"/>
  <c r="K7" i="2"/>
  <c r="J7" i="2"/>
  <c r="I7" i="2"/>
  <c r="H7" i="2"/>
  <c r="G7" i="2"/>
  <c r="F7" i="2"/>
  <c r="E7" i="2"/>
  <c r="O6" i="2"/>
  <c r="N6" i="2"/>
  <c r="M6" i="2"/>
  <c r="K6" i="2"/>
  <c r="J6" i="2"/>
  <c r="I6" i="2"/>
  <c r="H6" i="2"/>
  <c r="G6" i="2"/>
  <c r="F6" i="2"/>
  <c r="E6" i="2"/>
  <c r="D21" i="2"/>
  <c r="D20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J131" i="2" l="1"/>
  <c r="J127" i="2"/>
  <c r="E133" i="2"/>
  <c r="J139" i="2"/>
  <c r="G129" i="2"/>
  <c r="N134" i="2"/>
  <c r="E141" i="2"/>
  <c r="E131" i="2"/>
  <c r="E137" i="2"/>
  <c r="N142" i="2"/>
  <c r="I81" i="2"/>
  <c r="I89" i="2"/>
  <c r="I129" i="2"/>
  <c r="O127" i="2"/>
  <c r="M129" i="2"/>
  <c r="F134" i="2"/>
  <c r="F136" i="2"/>
  <c r="F138" i="2"/>
  <c r="M139" i="2"/>
  <c r="F142" i="2"/>
  <c r="M76" i="2"/>
  <c r="M84" i="2"/>
  <c r="J133" i="2"/>
  <c r="J137" i="2"/>
  <c r="J141" i="2"/>
  <c r="I128" i="2"/>
  <c r="K130" i="2"/>
  <c r="N132" i="2"/>
  <c r="I134" i="2"/>
  <c r="N136" i="2"/>
  <c r="I138" i="2"/>
  <c r="F140" i="2"/>
  <c r="I142" i="2"/>
  <c r="I79" i="2"/>
  <c r="D76" i="2"/>
  <c r="D127" i="2"/>
  <c r="D80" i="2"/>
  <c r="D131" i="2"/>
  <c r="D84" i="2"/>
  <c r="D135" i="2"/>
  <c r="D88" i="2"/>
  <c r="D139" i="2"/>
  <c r="I76" i="2"/>
  <c r="I127" i="2"/>
  <c r="H77" i="2"/>
  <c r="H128" i="2"/>
  <c r="I80" i="2"/>
  <c r="I131" i="2"/>
  <c r="H81" i="2"/>
  <c r="H132" i="2"/>
  <c r="G133" i="2"/>
  <c r="G82" i="2"/>
  <c r="E135" i="2"/>
  <c r="E84" i="2"/>
  <c r="I84" i="2"/>
  <c r="I135" i="2"/>
  <c r="H85" i="2"/>
  <c r="H136" i="2"/>
  <c r="G137" i="2"/>
  <c r="G86" i="2"/>
  <c r="E139" i="2"/>
  <c r="E88" i="2"/>
  <c r="I88" i="2"/>
  <c r="I139" i="2"/>
  <c r="H89" i="2"/>
  <c r="H140" i="2"/>
  <c r="G141" i="2"/>
  <c r="G90" i="2"/>
  <c r="K76" i="2"/>
  <c r="K127" i="2"/>
  <c r="L79" i="2"/>
  <c r="L130" i="2"/>
  <c r="K80" i="2"/>
  <c r="K131" i="2"/>
  <c r="M133" i="2"/>
  <c r="M82" i="2"/>
  <c r="L83" i="2"/>
  <c r="L134" i="2"/>
  <c r="K84" i="2"/>
  <c r="K135" i="2"/>
  <c r="O135" i="2"/>
  <c r="O84" i="2"/>
  <c r="M137" i="2"/>
  <c r="M86" i="2"/>
  <c r="L87" i="2"/>
  <c r="L138" i="2"/>
  <c r="K88" i="2"/>
  <c r="K139" i="2"/>
  <c r="O139" i="2"/>
  <c r="O88" i="2"/>
  <c r="M141" i="2"/>
  <c r="M90" i="2"/>
  <c r="L91" i="2"/>
  <c r="L142" i="2"/>
  <c r="E127" i="2"/>
  <c r="N128" i="2"/>
  <c r="F130" i="2"/>
  <c r="O131" i="2"/>
  <c r="J135" i="2"/>
  <c r="N140" i="2"/>
  <c r="G127" i="2"/>
  <c r="F128" i="2"/>
  <c r="K128" i="2"/>
  <c r="E129" i="2"/>
  <c r="J129" i="2"/>
  <c r="O129" i="2"/>
  <c r="N130" i="2"/>
  <c r="G131" i="2"/>
  <c r="M131" i="2"/>
  <c r="F132" i="2"/>
  <c r="K132" i="2"/>
  <c r="F133" i="2"/>
  <c r="N133" i="2"/>
  <c r="J134" i="2"/>
  <c r="F135" i="2"/>
  <c r="N135" i="2"/>
  <c r="J136" i="2"/>
  <c r="F137" i="2"/>
  <c r="N137" i="2"/>
  <c r="J138" i="2"/>
  <c r="F139" i="2"/>
  <c r="N139" i="2"/>
  <c r="J140" i="2"/>
  <c r="F141" i="2"/>
  <c r="N141" i="2"/>
  <c r="J142" i="2"/>
  <c r="I85" i="2"/>
  <c r="D77" i="2"/>
  <c r="D128" i="2"/>
  <c r="D81" i="2"/>
  <c r="D132" i="2"/>
  <c r="D85" i="2"/>
  <c r="D136" i="2"/>
  <c r="D89" i="2"/>
  <c r="D140" i="2"/>
  <c r="H78" i="2"/>
  <c r="H129" i="2"/>
  <c r="H82" i="2"/>
  <c r="H133" i="2"/>
  <c r="G83" i="2"/>
  <c r="G134" i="2"/>
  <c r="H86" i="2"/>
  <c r="H137" i="2"/>
  <c r="G87" i="2"/>
  <c r="G138" i="2"/>
  <c r="H90" i="2"/>
  <c r="H141" i="2"/>
  <c r="G91" i="2"/>
  <c r="G142" i="2"/>
  <c r="L76" i="2"/>
  <c r="L127" i="2"/>
  <c r="L80" i="2"/>
  <c r="L131" i="2"/>
  <c r="O81" i="2"/>
  <c r="O132" i="2"/>
  <c r="L84" i="2"/>
  <c r="L135" i="2"/>
  <c r="K136" i="2"/>
  <c r="K85" i="2"/>
  <c r="O85" i="2"/>
  <c r="O136" i="2"/>
  <c r="L88" i="2"/>
  <c r="L139" i="2"/>
  <c r="K140" i="2"/>
  <c r="K89" i="2"/>
  <c r="O89" i="2"/>
  <c r="O140" i="2"/>
  <c r="F127" i="2"/>
  <c r="E128" i="2"/>
  <c r="J128" i="2"/>
  <c r="O128" i="2"/>
  <c r="N129" i="2"/>
  <c r="G130" i="2"/>
  <c r="M130" i="2"/>
  <c r="F131" i="2"/>
  <c r="E132" i="2"/>
  <c r="J132" i="2"/>
  <c r="D78" i="2"/>
  <c r="D129" i="2"/>
  <c r="D82" i="2"/>
  <c r="D133" i="2"/>
  <c r="D86" i="2"/>
  <c r="D137" i="2"/>
  <c r="D90" i="2"/>
  <c r="D141" i="2"/>
  <c r="H79" i="2"/>
  <c r="H130" i="2"/>
  <c r="H83" i="2"/>
  <c r="H134" i="2"/>
  <c r="G135" i="2"/>
  <c r="G84" i="2"/>
  <c r="H87" i="2"/>
  <c r="H138" i="2"/>
  <c r="G139" i="2"/>
  <c r="G88" i="2"/>
  <c r="H91" i="2"/>
  <c r="H142" i="2"/>
  <c r="L77" i="2"/>
  <c r="L128" i="2"/>
  <c r="L81" i="2"/>
  <c r="L132" i="2"/>
  <c r="K82" i="2"/>
  <c r="K133" i="2"/>
  <c r="O133" i="2"/>
  <c r="O82" i="2"/>
  <c r="L85" i="2"/>
  <c r="L136" i="2"/>
  <c r="K86" i="2"/>
  <c r="K137" i="2"/>
  <c r="O137" i="2"/>
  <c r="O86" i="2"/>
  <c r="L89" i="2"/>
  <c r="L140" i="2"/>
  <c r="K90" i="2"/>
  <c r="K141" i="2"/>
  <c r="O141" i="2"/>
  <c r="O90" i="2"/>
  <c r="D79" i="2"/>
  <c r="D130" i="2"/>
  <c r="D83" i="2"/>
  <c r="D134" i="2"/>
  <c r="D87" i="2"/>
  <c r="D138" i="2"/>
  <c r="D91" i="2"/>
  <c r="D142" i="2"/>
  <c r="H76" i="2"/>
  <c r="H127" i="2"/>
  <c r="H80" i="2"/>
  <c r="H131" i="2"/>
  <c r="H84" i="2"/>
  <c r="H135" i="2"/>
  <c r="G85" i="2"/>
  <c r="G136" i="2"/>
  <c r="H88" i="2"/>
  <c r="H139" i="2"/>
  <c r="G89" i="2"/>
  <c r="G140" i="2"/>
  <c r="L78" i="2"/>
  <c r="L129" i="2"/>
  <c r="L82" i="2"/>
  <c r="L133" i="2"/>
  <c r="K134" i="2"/>
  <c r="K83" i="2"/>
  <c r="O83" i="2"/>
  <c r="O134" i="2"/>
  <c r="L86" i="2"/>
  <c r="L137" i="2"/>
  <c r="K138" i="2"/>
  <c r="K87" i="2"/>
  <c r="O87" i="2"/>
  <c r="O138" i="2"/>
  <c r="L90" i="2"/>
  <c r="L141" i="2"/>
  <c r="K142" i="2"/>
  <c r="K91" i="2"/>
  <c r="O91" i="2"/>
  <c r="O142" i="2"/>
  <c r="N127" i="2"/>
  <c r="G128" i="2"/>
  <c r="M128" i="2"/>
  <c r="F129" i="2"/>
  <c r="K129" i="2"/>
  <c r="E130" i="2"/>
  <c r="J130" i="2"/>
  <c r="O130" i="2"/>
  <c r="N131" i="2"/>
  <c r="G132" i="2"/>
  <c r="M132" i="2"/>
  <c r="I133" i="2"/>
  <c r="E134" i="2"/>
  <c r="M134" i="2"/>
  <c r="E136" i="2"/>
  <c r="M136" i="2"/>
  <c r="I137" i="2"/>
  <c r="E138" i="2"/>
  <c r="M138" i="2"/>
  <c r="E140" i="2"/>
  <c r="M140" i="2"/>
  <c r="I141" i="2"/>
  <c r="E142" i="2"/>
  <c r="M142" i="2"/>
</calcChain>
</file>

<file path=xl/sharedStrings.xml><?xml version="1.0" encoding="utf-8"?>
<sst xmlns="http://schemas.openxmlformats.org/spreadsheetml/2006/main" count="531" uniqueCount="48">
  <si>
    <t>УН</t>
  </si>
  <si>
    <t>Группа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</si>
  <si>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</si>
  <si>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</si>
  <si>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</si>
  <si>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</si>
  <si>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</si>
  <si>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</si>
  <si>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</si>
  <si>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</si>
  <si>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</si>
  <si>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</si>
  <si>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</si>
  <si>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</si>
  <si>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 ценовая категория</t>
  </si>
  <si>
    <t>ВН</t>
  </si>
  <si>
    <t>менее 150 кВт</t>
  </si>
  <si>
    <t>от 150 кВт до 670 кВт</t>
  </si>
  <si>
    <t>от 670 кВт до 10 МВт</t>
  </si>
  <si>
    <t>не менее 10 МВт</t>
  </si>
  <si>
    <t>СН1</t>
  </si>
  <si>
    <t>СН2</t>
  </si>
  <si>
    <t>НН</t>
  </si>
  <si>
    <t>Энергия</t>
  </si>
  <si>
    <t>4 ценовая категория</t>
  </si>
  <si>
    <t>1 ценовая категория</t>
  </si>
  <si>
    <t>Энергия 1ст.</t>
  </si>
  <si>
    <t>ПОТЕРИ</t>
  </si>
  <si>
    <t>От сетей</t>
  </si>
  <si>
    <t>Фактическая мощность</t>
  </si>
  <si>
    <t>Сетевая мощность</t>
  </si>
  <si>
    <t>4 ценовая категория (ОТ ШИН)</t>
  </si>
  <si>
    <t>руб/кВтч (руб/кВт)</t>
  </si>
  <si>
    <t>Прогноз конечных нерегулируемых цен ООО "Иркусткэнергосбыт" на 2017 год БЕЗ ПЕРЕДАЧИ</t>
  </si>
  <si>
    <t>1 пг</t>
  </si>
  <si>
    <t>2 пг</t>
  </si>
  <si>
    <t>Тариф на передачу</t>
  </si>
  <si>
    <t>Потери ТСО</t>
  </si>
  <si>
    <t>менее 670 кВт</t>
  </si>
  <si>
    <t>СН-1</t>
  </si>
  <si>
    <t>СН-2</t>
  </si>
  <si>
    <t>Одноставочный</t>
  </si>
  <si>
    <t>Двухставочный энергия</t>
  </si>
  <si>
    <t>Двухставочный мощность</t>
  </si>
  <si>
    <t>Тарифы на передачу</t>
  </si>
  <si>
    <t>Прогноз конечных нерегулируемых цен ООО "Иркусткэнергосбыт" на 2022 год БЕЗ УСЛУГ ПО ПЕРЕДАЧЕ</t>
  </si>
  <si>
    <t>Цены указаны без учета НДС</t>
  </si>
  <si>
    <t>Прогноз конечных нерегулируемых цен ООО "Иркусткэнергосбыт"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</si>
</sst>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65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/>
    <xf numFmtId="164" fontId="3" fillId="0" borderId="9" xfId="0" applyNumberFormat="1" applyFont="1" applyFill="1" applyBorder="1"/>
    <xf numFmtId="4" fontId="3" fillId="0" borderId="10" xfId="0" applyNumberFormat="1" applyFont="1" applyFill="1" applyBorder="1"/>
    <xf numFmtId="4" fontId="3" fillId="0" borderId="12" xfId="0" applyNumberFormat="1" applyFont="1" applyFill="1" applyBorder="1"/>
    <xf numFmtId="165" fontId="3" fillId="0" borderId="0" xfId="0" applyNumberFormat="1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5" fontId="3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6"/>
  <sheetViews>
    <sheetView tabSelected="1" view="pageBreakPreview" zoomScale="60" zoomScaleNormal="55" workbookViewId="0">
      <selection activeCell="A2" sqref="A2"/>
    </sheetView>
  </sheetViews>
  <sheetFormatPr defaultColWidth="9.140625" defaultRowHeight="15" x14ac:dyDescent="0.25"/>
  <cols>
    <col min="1" max="1" width="33.7109375" style="1" customWidth="1"/>
    <col min="2" max="2" width="12.5703125" style="1" customWidth="1"/>
    <col min="3" max="3" width="21.140625" style="1" bestFit="1" customWidth="1"/>
    <col min="4" max="15" width="11.28515625" style="1" customWidth="1"/>
    <col min="16" max="16384" width="9.140625" style="1"/>
  </cols>
  <sheetData>
    <row r="1" spans="1:15" ht="21" x14ac:dyDescent="0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.75" thickBot="1" x14ac:dyDescent="0.3">
      <c r="A3" s="1" t="s">
        <v>46</v>
      </c>
      <c r="N3" s="36" t="s">
        <v>32</v>
      </c>
      <c r="O3" s="36"/>
    </row>
    <row r="4" spans="1:15" s="2" customFormat="1" ht="15.75" thickBot="1" x14ac:dyDescent="0.3">
      <c r="A4" s="18"/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</row>
    <row r="5" spans="1:15" s="2" customFormat="1" ht="15.75" customHeight="1" x14ac:dyDescent="0.2">
      <c r="A5" s="26" t="s">
        <v>25</v>
      </c>
      <c r="B5" s="37" t="s">
        <v>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2" customFormat="1" ht="15" customHeight="1" x14ac:dyDescent="0.25">
      <c r="A6" s="27"/>
      <c r="B6" s="29" t="s">
        <v>15</v>
      </c>
      <c r="C6" s="7" t="s">
        <v>38</v>
      </c>
      <c r="D6" s="8">
        <v>2.8005900000000001</v>
      </c>
      <c r="E6" s="8">
        <v>3.1507999999999998</v>
      </c>
      <c r="F6" s="8">
        <v>2.8507500000000001</v>
      </c>
      <c r="G6" s="8">
        <v>2.8938999999999999</v>
      </c>
      <c r="H6" s="8">
        <v>2.7363000000000004</v>
      </c>
      <c r="I6" s="8">
        <v>2.8560700000000003</v>
      </c>
      <c r="J6" s="8">
        <v>2.7727400000000002</v>
      </c>
      <c r="K6" s="8">
        <v>2.7858900000000002</v>
      </c>
      <c r="L6" s="8">
        <v>2.9736099999999999</v>
      </c>
      <c r="M6" s="8">
        <v>2.7933300000000001</v>
      </c>
      <c r="N6" s="8">
        <v>2.7977000000000003</v>
      </c>
      <c r="O6" s="9">
        <v>2.7089000000000003</v>
      </c>
    </row>
    <row r="7" spans="1:15" s="2" customFormat="1" ht="15" customHeight="1" x14ac:dyDescent="0.25">
      <c r="A7" s="27"/>
      <c r="B7" s="29"/>
      <c r="C7" s="7" t="s">
        <v>18</v>
      </c>
      <c r="D7" s="8">
        <v>2.5489600000000001</v>
      </c>
      <c r="E7" s="8">
        <v>2.8991699999999998</v>
      </c>
      <c r="F7" s="8">
        <v>2.5991200000000001</v>
      </c>
      <c r="G7" s="8">
        <v>2.6422699999999999</v>
      </c>
      <c r="H7" s="8">
        <v>2.4846700000000004</v>
      </c>
      <c r="I7" s="8">
        <v>2.6044400000000003</v>
      </c>
      <c r="J7" s="8">
        <v>2.5211100000000002</v>
      </c>
      <c r="K7" s="8">
        <v>2.5342600000000002</v>
      </c>
      <c r="L7" s="8">
        <v>2.7219799999999998</v>
      </c>
      <c r="M7" s="8">
        <v>2.5417000000000001</v>
      </c>
      <c r="N7" s="8">
        <v>2.5460700000000003</v>
      </c>
      <c r="O7" s="9">
        <v>2.4572700000000003</v>
      </c>
    </row>
    <row r="8" spans="1:15" s="2" customFormat="1" ht="15" customHeight="1" x14ac:dyDescent="0.25">
      <c r="A8" s="27"/>
      <c r="B8" s="29"/>
      <c r="C8" s="7" t="s">
        <v>19</v>
      </c>
      <c r="D8" s="8">
        <v>2.5383400000000003</v>
      </c>
      <c r="E8" s="8">
        <v>2.88855</v>
      </c>
      <c r="F8" s="8">
        <v>2.5885000000000002</v>
      </c>
      <c r="G8" s="8">
        <v>2.63165</v>
      </c>
      <c r="H8" s="8">
        <v>2.4740500000000005</v>
      </c>
      <c r="I8" s="8">
        <v>2.59382</v>
      </c>
      <c r="J8" s="8">
        <v>2.5104900000000003</v>
      </c>
      <c r="K8" s="8">
        <v>2.5236400000000003</v>
      </c>
      <c r="L8" s="8">
        <v>2.71136</v>
      </c>
      <c r="M8" s="8">
        <v>2.5310800000000002</v>
      </c>
      <c r="N8" s="8">
        <v>2.53545</v>
      </c>
      <c r="O8" s="9">
        <v>2.4466500000000004</v>
      </c>
    </row>
    <row r="9" spans="1:15" s="2" customFormat="1" ht="15" customHeight="1" x14ac:dyDescent="0.25">
      <c r="A9" s="27"/>
      <c r="B9" s="30" t="s">
        <v>39</v>
      </c>
      <c r="C9" s="10" t="s">
        <v>38</v>
      </c>
      <c r="D9" s="8">
        <v>3.3431299999999999</v>
      </c>
      <c r="E9" s="8">
        <v>3.6933399999999996</v>
      </c>
      <c r="F9" s="8">
        <v>3.3932899999999999</v>
      </c>
      <c r="G9" s="8">
        <v>3.4364399999999997</v>
      </c>
      <c r="H9" s="8">
        <v>3.2788400000000002</v>
      </c>
      <c r="I9" s="8">
        <v>3.3986100000000001</v>
      </c>
      <c r="J9" s="8">
        <v>3.31528</v>
      </c>
      <c r="K9" s="8">
        <v>3.3284300000000004</v>
      </c>
      <c r="L9" s="8">
        <v>3.5161500000000001</v>
      </c>
      <c r="M9" s="8">
        <v>3.3358700000000003</v>
      </c>
      <c r="N9" s="8">
        <v>3.3402400000000001</v>
      </c>
      <c r="O9" s="9">
        <v>3.2514400000000001</v>
      </c>
    </row>
    <row r="10" spans="1:15" s="2" customFormat="1" ht="15" customHeight="1" x14ac:dyDescent="0.25">
      <c r="A10" s="27"/>
      <c r="B10" s="30"/>
      <c r="C10" s="10" t="s">
        <v>18</v>
      </c>
      <c r="D10" s="8">
        <v>3.0915000000000004</v>
      </c>
      <c r="E10" s="8">
        <v>3.44171</v>
      </c>
      <c r="F10" s="8">
        <v>3.1416600000000003</v>
      </c>
      <c r="G10" s="8">
        <v>3.1848100000000001</v>
      </c>
      <c r="H10" s="8">
        <v>3.0272100000000002</v>
      </c>
      <c r="I10" s="8">
        <v>3.1469800000000006</v>
      </c>
      <c r="J10" s="8">
        <v>3.0636500000000004</v>
      </c>
      <c r="K10" s="8">
        <v>3.0768</v>
      </c>
      <c r="L10" s="8">
        <v>3.2645199999999996</v>
      </c>
      <c r="M10" s="8">
        <v>3.0842399999999999</v>
      </c>
      <c r="N10" s="8">
        <v>3.0886100000000005</v>
      </c>
      <c r="O10" s="9">
        <v>2.9998100000000001</v>
      </c>
    </row>
    <row r="11" spans="1:15" s="2" customFormat="1" ht="15" customHeight="1" x14ac:dyDescent="0.25">
      <c r="A11" s="27"/>
      <c r="B11" s="30"/>
      <c r="C11" s="10" t="s">
        <v>19</v>
      </c>
      <c r="D11" s="8">
        <v>3.0808800000000001</v>
      </c>
      <c r="E11" s="8">
        <v>3.4310899999999998</v>
      </c>
      <c r="F11" s="8">
        <v>3.13104</v>
      </c>
      <c r="G11" s="8">
        <v>3.1741899999999998</v>
      </c>
      <c r="H11" s="8">
        <v>3.0165900000000003</v>
      </c>
      <c r="I11" s="8">
        <v>3.1363600000000003</v>
      </c>
      <c r="J11" s="8">
        <v>3.0530300000000001</v>
      </c>
      <c r="K11" s="8">
        <v>3.0661800000000006</v>
      </c>
      <c r="L11" s="8">
        <v>3.2539000000000002</v>
      </c>
      <c r="M11" s="8">
        <v>3.0736200000000005</v>
      </c>
      <c r="N11" s="8">
        <v>3.0779900000000002</v>
      </c>
      <c r="O11" s="9">
        <v>2.9891900000000002</v>
      </c>
    </row>
    <row r="12" spans="1:15" s="2" customFormat="1" ht="15" customHeight="1" x14ac:dyDescent="0.25">
      <c r="A12" s="27"/>
      <c r="B12" s="30" t="s">
        <v>40</v>
      </c>
      <c r="C12" s="10" t="s">
        <v>38</v>
      </c>
      <c r="D12" s="8">
        <v>3.6143300000000003</v>
      </c>
      <c r="E12" s="8">
        <v>3.96454</v>
      </c>
      <c r="F12" s="8">
        <v>3.6644900000000002</v>
      </c>
      <c r="G12" s="8">
        <v>3.70764</v>
      </c>
      <c r="H12" s="8">
        <v>3.5500400000000005</v>
      </c>
      <c r="I12" s="8">
        <v>3.6698100000000005</v>
      </c>
      <c r="J12" s="8">
        <v>3.5864800000000003</v>
      </c>
      <c r="K12" s="8">
        <v>3.5996300000000003</v>
      </c>
      <c r="L12" s="8">
        <v>3.78735</v>
      </c>
      <c r="M12" s="8">
        <v>3.6070700000000002</v>
      </c>
      <c r="N12" s="8">
        <v>3.6114400000000004</v>
      </c>
      <c r="O12" s="9">
        <v>3.5226400000000004</v>
      </c>
    </row>
    <row r="13" spans="1:15" s="2" customFormat="1" ht="15" customHeight="1" x14ac:dyDescent="0.25">
      <c r="A13" s="27"/>
      <c r="B13" s="30"/>
      <c r="C13" s="10" t="s">
        <v>18</v>
      </c>
      <c r="D13" s="8">
        <v>3.3627000000000002</v>
      </c>
      <c r="E13" s="8">
        <v>3.7129099999999999</v>
      </c>
      <c r="F13" s="8">
        <v>3.4128600000000002</v>
      </c>
      <c r="G13" s="8">
        <v>3.45601</v>
      </c>
      <c r="H13" s="8">
        <v>3.2984100000000001</v>
      </c>
      <c r="I13" s="8">
        <v>3.4181800000000004</v>
      </c>
      <c r="J13" s="8">
        <v>3.3348500000000003</v>
      </c>
      <c r="K13" s="8">
        <v>3.3480000000000003</v>
      </c>
      <c r="L13" s="8">
        <v>3.53572</v>
      </c>
      <c r="M13" s="8">
        <v>3.3554400000000002</v>
      </c>
      <c r="N13" s="8">
        <v>3.3598100000000004</v>
      </c>
      <c r="O13" s="9">
        <v>3.27101</v>
      </c>
    </row>
    <row r="14" spans="1:15" s="2" customFormat="1" ht="15" customHeight="1" x14ac:dyDescent="0.25">
      <c r="A14" s="27"/>
      <c r="B14" s="30"/>
      <c r="C14" s="10" t="s">
        <v>19</v>
      </c>
      <c r="D14" s="8">
        <v>3.3520800000000004</v>
      </c>
      <c r="E14" s="8">
        <v>3.7022900000000001</v>
      </c>
      <c r="F14" s="8">
        <v>3.4022400000000004</v>
      </c>
      <c r="G14" s="8">
        <v>3.4453900000000002</v>
      </c>
      <c r="H14" s="8">
        <v>3.2877900000000007</v>
      </c>
      <c r="I14" s="8">
        <v>3.4075600000000001</v>
      </c>
      <c r="J14" s="8">
        <v>3.3242300000000005</v>
      </c>
      <c r="K14" s="8">
        <v>3.3373800000000005</v>
      </c>
      <c r="L14" s="8">
        <v>3.5251000000000001</v>
      </c>
      <c r="M14" s="8">
        <v>3.3448200000000003</v>
      </c>
      <c r="N14" s="8">
        <v>3.3491900000000001</v>
      </c>
      <c r="O14" s="9">
        <v>3.2603900000000006</v>
      </c>
    </row>
    <row r="15" spans="1:15" s="2" customFormat="1" ht="15" customHeight="1" x14ac:dyDescent="0.25">
      <c r="A15" s="27"/>
      <c r="B15" s="30" t="s">
        <v>22</v>
      </c>
      <c r="C15" s="10" t="s">
        <v>38</v>
      </c>
      <c r="D15" s="8">
        <v>4.0420400000000001</v>
      </c>
      <c r="E15" s="8">
        <v>4.3922499999999998</v>
      </c>
      <c r="F15" s="8">
        <v>4.0922000000000001</v>
      </c>
      <c r="G15" s="8">
        <v>4.1353499999999999</v>
      </c>
      <c r="H15" s="8">
        <v>3.9777500000000008</v>
      </c>
      <c r="I15" s="8">
        <v>4.0975200000000003</v>
      </c>
      <c r="J15" s="8">
        <v>4.0141900000000001</v>
      </c>
      <c r="K15" s="8">
        <v>4.0273399999999997</v>
      </c>
      <c r="L15" s="8">
        <v>4.2150599999999994</v>
      </c>
      <c r="M15" s="8">
        <v>4.0347799999999996</v>
      </c>
      <c r="N15" s="8">
        <v>4.0391500000000002</v>
      </c>
      <c r="O15" s="9">
        <v>3.9503500000000007</v>
      </c>
    </row>
    <row r="16" spans="1:15" s="2" customFormat="1" ht="15" customHeight="1" x14ac:dyDescent="0.25">
      <c r="A16" s="27"/>
      <c r="B16" s="30"/>
      <c r="C16" s="10" t="s">
        <v>18</v>
      </c>
      <c r="D16" s="8">
        <v>3.7904100000000001</v>
      </c>
      <c r="E16" s="8">
        <v>4.1406199999999993</v>
      </c>
      <c r="F16" s="8">
        <v>3.84057</v>
      </c>
      <c r="G16" s="8">
        <v>3.8837199999999998</v>
      </c>
      <c r="H16" s="8">
        <v>3.7261200000000003</v>
      </c>
      <c r="I16" s="8">
        <v>3.8458900000000003</v>
      </c>
      <c r="J16" s="8">
        <v>3.7625600000000001</v>
      </c>
      <c r="K16" s="8">
        <v>3.7757100000000006</v>
      </c>
      <c r="L16" s="8">
        <v>3.9634300000000002</v>
      </c>
      <c r="M16" s="8">
        <v>3.7831500000000005</v>
      </c>
      <c r="N16" s="8">
        <v>3.7875200000000002</v>
      </c>
      <c r="O16" s="9">
        <v>3.6987200000000002</v>
      </c>
    </row>
    <row r="17" spans="1:15" s="2" customFormat="1" ht="15.75" customHeight="1" x14ac:dyDescent="0.25">
      <c r="A17" s="27"/>
      <c r="B17" s="30"/>
      <c r="C17" s="10" t="s">
        <v>19</v>
      </c>
      <c r="D17" s="8">
        <v>3.7797900000000006</v>
      </c>
      <c r="E17" s="8">
        <v>4.13</v>
      </c>
      <c r="F17" s="8">
        <v>3.8299500000000006</v>
      </c>
      <c r="G17" s="8">
        <v>3.8731000000000004</v>
      </c>
      <c r="H17" s="8">
        <v>3.7155000000000005</v>
      </c>
      <c r="I17" s="8">
        <v>3.83527</v>
      </c>
      <c r="J17" s="8">
        <v>3.7519400000000007</v>
      </c>
      <c r="K17" s="8">
        <v>3.7650900000000003</v>
      </c>
      <c r="L17" s="8">
        <v>3.9528099999999999</v>
      </c>
      <c r="M17" s="8">
        <v>3.7725300000000002</v>
      </c>
      <c r="N17" s="8">
        <v>3.7768999999999999</v>
      </c>
      <c r="O17" s="9">
        <v>3.6881000000000004</v>
      </c>
    </row>
    <row r="18" spans="1:15" s="2" customFormat="1" ht="15.75" customHeight="1" x14ac:dyDescent="0.2">
      <c r="A18" s="27"/>
      <c r="B18" s="31" t="s">
        <v>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2" customFormat="1" ht="15" customHeight="1" thickBot="1" x14ac:dyDescent="0.3">
      <c r="A19" s="28"/>
      <c r="B19" s="39" t="s">
        <v>37</v>
      </c>
      <c r="C19" s="40"/>
      <c r="D19" s="13">
        <v>2.0536400000000001</v>
      </c>
      <c r="E19" s="13">
        <v>2.4038499999999998</v>
      </c>
      <c r="F19" s="13">
        <v>2.1038000000000001</v>
      </c>
      <c r="G19" s="13">
        <v>2.1469499999999999</v>
      </c>
      <c r="H19" s="13">
        <v>1.9893500000000002</v>
      </c>
      <c r="I19" s="13">
        <v>2.1091200000000003</v>
      </c>
      <c r="J19" s="13">
        <v>2.0257900000000002</v>
      </c>
      <c r="K19" s="13">
        <v>2.0389400000000002</v>
      </c>
      <c r="L19" s="13">
        <v>2.2266599999999999</v>
      </c>
      <c r="M19" s="13">
        <v>2.0463800000000001</v>
      </c>
      <c r="N19" s="13">
        <v>2.0507500000000003</v>
      </c>
      <c r="O19" s="14">
        <v>1.9619500000000001</v>
      </c>
    </row>
    <row r="20" spans="1:15" ht="15.75" customHeight="1" x14ac:dyDescent="0.25">
      <c r="A20" s="26" t="s">
        <v>14</v>
      </c>
      <c r="B20" s="33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25">
      <c r="A21" s="27"/>
      <c r="B21" s="29" t="s">
        <v>15</v>
      </c>
      <c r="C21" s="22" t="s">
        <v>38</v>
      </c>
      <c r="D21" s="15">
        <v>898.29595999999992</v>
      </c>
      <c r="E21" s="15">
        <v>920.29057</v>
      </c>
      <c r="F21" s="15">
        <v>900.06269999999995</v>
      </c>
      <c r="G21" s="15">
        <v>860.08124999999995</v>
      </c>
      <c r="H21" s="15">
        <v>865.71951000000001</v>
      </c>
      <c r="I21" s="15">
        <v>834.7673299999999</v>
      </c>
      <c r="J21" s="15">
        <v>834.63243</v>
      </c>
      <c r="K21" s="15">
        <v>822.55240000000003</v>
      </c>
      <c r="L21" s="15">
        <v>867.15399000000002</v>
      </c>
      <c r="M21" s="15">
        <v>856.70808</v>
      </c>
      <c r="N21" s="15">
        <v>875.54953</v>
      </c>
      <c r="O21" s="16">
        <v>832.45664999999997</v>
      </c>
    </row>
    <row r="22" spans="1:15" x14ac:dyDescent="0.25">
      <c r="A22" s="27"/>
      <c r="B22" s="29"/>
      <c r="C22" s="22" t="s">
        <v>18</v>
      </c>
      <c r="D22" s="15">
        <v>898.29595999999992</v>
      </c>
      <c r="E22" s="15">
        <v>920.29057</v>
      </c>
      <c r="F22" s="15">
        <v>900.06269999999995</v>
      </c>
      <c r="G22" s="15">
        <v>860.08124999999995</v>
      </c>
      <c r="H22" s="15">
        <v>865.71951000000001</v>
      </c>
      <c r="I22" s="15">
        <v>834.7673299999999</v>
      </c>
      <c r="J22" s="15">
        <v>834.63243</v>
      </c>
      <c r="K22" s="15">
        <v>822.55240000000003</v>
      </c>
      <c r="L22" s="15">
        <v>867.15399000000002</v>
      </c>
      <c r="M22" s="15">
        <v>856.70808</v>
      </c>
      <c r="N22" s="15">
        <v>875.54953</v>
      </c>
      <c r="O22" s="16">
        <v>832.45664999999997</v>
      </c>
    </row>
    <row r="23" spans="1:15" x14ac:dyDescent="0.25">
      <c r="A23" s="27"/>
      <c r="B23" s="29"/>
      <c r="C23" s="22" t="s">
        <v>19</v>
      </c>
      <c r="D23" s="15">
        <v>898.29595999999992</v>
      </c>
      <c r="E23" s="15">
        <v>920.29057</v>
      </c>
      <c r="F23" s="15">
        <v>900.06269999999995</v>
      </c>
      <c r="G23" s="15">
        <v>860.08124999999995</v>
      </c>
      <c r="H23" s="15">
        <v>865.71951000000001</v>
      </c>
      <c r="I23" s="15">
        <v>834.7673299999999</v>
      </c>
      <c r="J23" s="15">
        <v>834.63243</v>
      </c>
      <c r="K23" s="15">
        <v>822.55240000000003</v>
      </c>
      <c r="L23" s="15">
        <v>867.15399000000002</v>
      </c>
      <c r="M23" s="15">
        <v>856.70808</v>
      </c>
      <c r="N23" s="15">
        <v>875.54953</v>
      </c>
      <c r="O23" s="16">
        <v>832.45664999999997</v>
      </c>
    </row>
    <row r="24" spans="1:15" x14ac:dyDescent="0.25">
      <c r="A24" s="27"/>
      <c r="B24" s="30" t="s">
        <v>39</v>
      </c>
      <c r="C24" s="23" t="s">
        <v>38</v>
      </c>
      <c r="D24" s="15">
        <v>898.29595999999992</v>
      </c>
      <c r="E24" s="15">
        <v>920.29057</v>
      </c>
      <c r="F24" s="15">
        <v>900.06269999999995</v>
      </c>
      <c r="G24" s="15">
        <v>860.08124999999995</v>
      </c>
      <c r="H24" s="15">
        <v>865.71951000000001</v>
      </c>
      <c r="I24" s="15">
        <v>834.7673299999999</v>
      </c>
      <c r="J24" s="15">
        <v>834.63243</v>
      </c>
      <c r="K24" s="15">
        <v>822.55240000000003</v>
      </c>
      <c r="L24" s="15">
        <v>867.15399000000002</v>
      </c>
      <c r="M24" s="15">
        <v>856.70808</v>
      </c>
      <c r="N24" s="15">
        <v>875.54953</v>
      </c>
      <c r="O24" s="16">
        <v>832.45664999999997</v>
      </c>
    </row>
    <row r="25" spans="1:15" x14ac:dyDescent="0.25">
      <c r="A25" s="27"/>
      <c r="B25" s="30"/>
      <c r="C25" s="23" t="s">
        <v>18</v>
      </c>
      <c r="D25" s="15">
        <v>898.29595999999992</v>
      </c>
      <c r="E25" s="15">
        <v>920.29057</v>
      </c>
      <c r="F25" s="15">
        <v>900.06269999999995</v>
      </c>
      <c r="G25" s="15">
        <v>860.08124999999995</v>
      </c>
      <c r="H25" s="15">
        <v>865.71951000000001</v>
      </c>
      <c r="I25" s="15">
        <v>834.7673299999999</v>
      </c>
      <c r="J25" s="15">
        <v>834.63243</v>
      </c>
      <c r="K25" s="15">
        <v>822.55240000000003</v>
      </c>
      <c r="L25" s="15">
        <v>867.15399000000002</v>
      </c>
      <c r="M25" s="15">
        <v>856.70808</v>
      </c>
      <c r="N25" s="15">
        <v>875.54953</v>
      </c>
      <c r="O25" s="16">
        <v>832.45664999999997</v>
      </c>
    </row>
    <row r="26" spans="1:15" x14ac:dyDescent="0.25">
      <c r="A26" s="27"/>
      <c r="B26" s="30"/>
      <c r="C26" s="23" t="s">
        <v>19</v>
      </c>
      <c r="D26" s="15">
        <v>898.29595999999992</v>
      </c>
      <c r="E26" s="15">
        <v>920.29057</v>
      </c>
      <c r="F26" s="15">
        <v>900.06269999999995</v>
      </c>
      <c r="G26" s="15">
        <v>860.08124999999995</v>
      </c>
      <c r="H26" s="15">
        <v>865.71951000000001</v>
      </c>
      <c r="I26" s="15">
        <v>834.7673299999999</v>
      </c>
      <c r="J26" s="15">
        <v>834.63243</v>
      </c>
      <c r="K26" s="15">
        <v>822.55240000000003</v>
      </c>
      <c r="L26" s="15">
        <v>867.15399000000002</v>
      </c>
      <c r="M26" s="15">
        <v>856.70808</v>
      </c>
      <c r="N26" s="15">
        <v>875.54953</v>
      </c>
      <c r="O26" s="16">
        <v>832.45664999999997</v>
      </c>
    </row>
    <row r="27" spans="1:15" x14ac:dyDescent="0.25">
      <c r="A27" s="27"/>
      <c r="B27" s="30" t="s">
        <v>40</v>
      </c>
      <c r="C27" s="23" t="s">
        <v>38</v>
      </c>
      <c r="D27" s="15">
        <v>898.29595999999992</v>
      </c>
      <c r="E27" s="15">
        <v>920.29057</v>
      </c>
      <c r="F27" s="15">
        <v>900.06269999999995</v>
      </c>
      <c r="G27" s="15">
        <v>860.08124999999995</v>
      </c>
      <c r="H27" s="15">
        <v>865.71951000000001</v>
      </c>
      <c r="I27" s="15">
        <v>834.7673299999999</v>
      </c>
      <c r="J27" s="15">
        <v>834.63243</v>
      </c>
      <c r="K27" s="15">
        <v>822.55240000000003</v>
      </c>
      <c r="L27" s="15">
        <v>867.15399000000002</v>
      </c>
      <c r="M27" s="15">
        <v>856.70808</v>
      </c>
      <c r="N27" s="15">
        <v>875.54953</v>
      </c>
      <c r="O27" s="16">
        <v>832.45664999999997</v>
      </c>
    </row>
    <row r="28" spans="1:15" x14ac:dyDescent="0.25">
      <c r="A28" s="27"/>
      <c r="B28" s="30"/>
      <c r="C28" s="23" t="s">
        <v>18</v>
      </c>
      <c r="D28" s="15">
        <v>898.29595999999992</v>
      </c>
      <c r="E28" s="15">
        <v>920.29057</v>
      </c>
      <c r="F28" s="15">
        <v>900.06269999999995</v>
      </c>
      <c r="G28" s="15">
        <v>860.08124999999995</v>
      </c>
      <c r="H28" s="15">
        <v>865.71951000000001</v>
      </c>
      <c r="I28" s="15">
        <v>834.7673299999999</v>
      </c>
      <c r="J28" s="15">
        <v>834.63243</v>
      </c>
      <c r="K28" s="15">
        <v>822.55240000000003</v>
      </c>
      <c r="L28" s="15">
        <v>867.15399000000002</v>
      </c>
      <c r="M28" s="15">
        <v>856.70808</v>
      </c>
      <c r="N28" s="15">
        <v>875.54953</v>
      </c>
      <c r="O28" s="16">
        <v>832.45664999999997</v>
      </c>
    </row>
    <row r="29" spans="1:15" x14ac:dyDescent="0.25">
      <c r="A29" s="27"/>
      <c r="B29" s="30"/>
      <c r="C29" s="23" t="s">
        <v>19</v>
      </c>
      <c r="D29" s="15">
        <v>898.29595999999992</v>
      </c>
      <c r="E29" s="15">
        <v>920.29057</v>
      </c>
      <c r="F29" s="15">
        <v>900.06269999999995</v>
      </c>
      <c r="G29" s="15">
        <v>860.08124999999995</v>
      </c>
      <c r="H29" s="15">
        <v>865.71951000000001</v>
      </c>
      <c r="I29" s="15">
        <v>834.7673299999999</v>
      </c>
      <c r="J29" s="15">
        <v>834.63243</v>
      </c>
      <c r="K29" s="15">
        <v>822.55240000000003</v>
      </c>
      <c r="L29" s="15">
        <v>867.15399000000002</v>
      </c>
      <c r="M29" s="15">
        <v>856.70808</v>
      </c>
      <c r="N29" s="15">
        <v>875.54953</v>
      </c>
      <c r="O29" s="16">
        <v>832.45664999999997</v>
      </c>
    </row>
    <row r="30" spans="1:15" x14ac:dyDescent="0.25">
      <c r="A30" s="27"/>
      <c r="B30" s="30" t="s">
        <v>22</v>
      </c>
      <c r="C30" s="23" t="s">
        <v>38</v>
      </c>
      <c r="D30" s="15">
        <v>898.29595999999992</v>
      </c>
      <c r="E30" s="15">
        <v>920.29057</v>
      </c>
      <c r="F30" s="15">
        <v>900.06269999999995</v>
      </c>
      <c r="G30" s="15">
        <v>860.08124999999995</v>
      </c>
      <c r="H30" s="15">
        <v>865.71951000000001</v>
      </c>
      <c r="I30" s="15">
        <v>834.7673299999999</v>
      </c>
      <c r="J30" s="15">
        <v>834.63243</v>
      </c>
      <c r="K30" s="15">
        <v>822.55240000000003</v>
      </c>
      <c r="L30" s="15">
        <v>867.15399000000002</v>
      </c>
      <c r="M30" s="15">
        <v>856.70808</v>
      </c>
      <c r="N30" s="15">
        <v>875.54953</v>
      </c>
      <c r="O30" s="16">
        <v>832.45664999999997</v>
      </c>
    </row>
    <row r="31" spans="1:15" x14ac:dyDescent="0.25">
      <c r="A31" s="27"/>
      <c r="B31" s="30"/>
      <c r="C31" s="23" t="s">
        <v>18</v>
      </c>
      <c r="D31" s="15">
        <v>898.29595999999992</v>
      </c>
      <c r="E31" s="15">
        <v>920.29057</v>
      </c>
      <c r="F31" s="15">
        <v>900.06269999999995</v>
      </c>
      <c r="G31" s="15">
        <v>860.08124999999995</v>
      </c>
      <c r="H31" s="15">
        <v>865.71951000000001</v>
      </c>
      <c r="I31" s="15">
        <v>834.7673299999999</v>
      </c>
      <c r="J31" s="15">
        <v>834.63243</v>
      </c>
      <c r="K31" s="15">
        <v>822.55240000000003</v>
      </c>
      <c r="L31" s="15">
        <v>867.15399000000002</v>
      </c>
      <c r="M31" s="15">
        <v>856.70808</v>
      </c>
      <c r="N31" s="15">
        <v>875.54953</v>
      </c>
      <c r="O31" s="16">
        <v>832.45664999999997</v>
      </c>
    </row>
    <row r="32" spans="1:15" x14ac:dyDescent="0.25">
      <c r="A32" s="27"/>
      <c r="B32" s="30"/>
      <c r="C32" s="23" t="s">
        <v>19</v>
      </c>
      <c r="D32" s="15">
        <v>898.29595999999992</v>
      </c>
      <c r="E32" s="15">
        <v>920.29057</v>
      </c>
      <c r="F32" s="15">
        <v>900.06269999999995</v>
      </c>
      <c r="G32" s="15">
        <v>860.08124999999995</v>
      </c>
      <c r="H32" s="15">
        <v>865.71951000000001</v>
      </c>
      <c r="I32" s="15">
        <v>834.7673299999999</v>
      </c>
      <c r="J32" s="15">
        <v>834.63243</v>
      </c>
      <c r="K32" s="15">
        <v>822.55240000000003</v>
      </c>
      <c r="L32" s="15">
        <v>867.15399000000002</v>
      </c>
      <c r="M32" s="15">
        <v>856.70808</v>
      </c>
      <c r="N32" s="15">
        <v>875.54953</v>
      </c>
      <c r="O32" s="16">
        <v>832.45664999999997</v>
      </c>
    </row>
    <row r="33" spans="1:15" x14ac:dyDescent="0.25">
      <c r="A33" s="27"/>
      <c r="B33" s="31" t="s">
        <v>23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x14ac:dyDescent="0.25">
      <c r="A34" s="27"/>
      <c r="B34" s="29" t="s">
        <v>15</v>
      </c>
      <c r="C34" s="22" t="s">
        <v>38</v>
      </c>
      <c r="D34" s="8">
        <v>1.9467000000000001</v>
      </c>
      <c r="E34" s="8">
        <v>1.9694399999999999</v>
      </c>
      <c r="F34" s="8">
        <v>1.9624200000000001</v>
      </c>
      <c r="G34" s="8">
        <v>1.95428</v>
      </c>
      <c r="H34" s="8">
        <v>1.9054300000000002</v>
      </c>
      <c r="I34" s="8">
        <v>1.8739700000000001</v>
      </c>
      <c r="J34" s="8">
        <v>1.8628600000000002</v>
      </c>
      <c r="K34" s="8">
        <v>1.8396299999999999</v>
      </c>
      <c r="L34" s="8">
        <v>1.8401799999999999</v>
      </c>
      <c r="M34" s="8">
        <v>1.8453600000000001</v>
      </c>
      <c r="N34" s="8">
        <v>1.8558999999999999</v>
      </c>
      <c r="O34" s="9">
        <v>1.88568</v>
      </c>
    </row>
    <row r="35" spans="1:15" x14ac:dyDescent="0.25">
      <c r="A35" s="27"/>
      <c r="B35" s="29"/>
      <c r="C35" s="22" t="s">
        <v>18</v>
      </c>
      <c r="D35" s="8">
        <v>1.6950700000000001</v>
      </c>
      <c r="E35" s="8">
        <v>1.7178099999999998</v>
      </c>
      <c r="F35" s="8">
        <v>1.71079</v>
      </c>
      <c r="G35" s="8">
        <v>1.70265</v>
      </c>
      <c r="H35" s="8">
        <v>1.6538000000000002</v>
      </c>
      <c r="I35" s="8">
        <v>1.6223400000000001</v>
      </c>
      <c r="J35" s="8">
        <v>1.6112300000000002</v>
      </c>
      <c r="K35" s="8">
        <v>1.5879999999999999</v>
      </c>
      <c r="L35" s="8">
        <v>1.5885499999999999</v>
      </c>
      <c r="M35" s="8">
        <v>1.5937300000000001</v>
      </c>
      <c r="N35" s="8">
        <v>1.6042699999999999</v>
      </c>
      <c r="O35" s="9">
        <v>1.63405</v>
      </c>
    </row>
    <row r="36" spans="1:15" x14ac:dyDescent="0.25">
      <c r="A36" s="27"/>
      <c r="B36" s="29"/>
      <c r="C36" s="22" t="s">
        <v>19</v>
      </c>
      <c r="D36" s="8">
        <v>1.6844500000000002</v>
      </c>
      <c r="E36" s="8">
        <v>1.70719</v>
      </c>
      <c r="F36" s="8">
        <v>1.7001700000000002</v>
      </c>
      <c r="G36" s="8">
        <v>1.6920300000000001</v>
      </c>
      <c r="H36" s="8">
        <v>1.6431800000000003</v>
      </c>
      <c r="I36" s="8">
        <v>1.6117199999999998</v>
      </c>
      <c r="J36" s="8">
        <v>1.6006099999999999</v>
      </c>
      <c r="K36" s="8">
        <v>1.57738</v>
      </c>
      <c r="L36" s="8">
        <v>1.5779300000000001</v>
      </c>
      <c r="M36" s="8">
        <v>1.5831099999999998</v>
      </c>
      <c r="N36" s="8">
        <v>1.59365</v>
      </c>
      <c r="O36" s="9">
        <v>1.6234300000000002</v>
      </c>
    </row>
    <row r="37" spans="1:15" x14ac:dyDescent="0.25">
      <c r="A37" s="27"/>
      <c r="B37" s="30" t="s">
        <v>39</v>
      </c>
      <c r="C37" s="23" t="s">
        <v>38</v>
      </c>
      <c r="D37" s="8">
        <v>2.4892400000000001</v>
      </c>
      <c r="E37" s="8">
        <v>2.5119799999999999</v>
      </c>
      <c r="F37" s="8">
        <v>2.5049600000000001</v>
      </c>
      <c r="G37" s="8">
        <v>2.49682</v>
      </c>
      <c r="H37" s="8">
        <v>2.4479700000000002</v>
      </c>
      <c r="I37" s="8">
        <v>2.4165100000000002</v>
      </c>
      <c r="J37" s="8">
        <v>2.4054000000000002</v>
      </c>
      <c r="K37" s="8">
        <v>2.3821699999999999</v>
      </c>
      <c r="L37" s="8">
        <v>2.3827199999999999</v>
      </c>
      <c r="M37" s="8">
        <v>2.3879000000000001</v>
      </c>
      <c r="N37" s="8">
        <v>2.3984400000000003</v>
      </c>
      <c r="O37" s="9">
        <v>2.42822</v>
      </c>
    </row>
    <row r="38" spans="1:15" x14ac:dyDescent="0.25">
      <c r="A38" s="27"/>
      <c r="B38" s="30"/>
      <c r="C38" s="23" t="s">
        <v>18</v>
      </c>
      <c r="D38" s="8">
        <v>2.2376100000000001</v>
      </c>
      <c r="E38" s="8">
        <v>2.2603500000000003</v>
      </c>
      <c r="F38" s="8">
        <v>2.2533300000000005</v>
      </c>
      <c r="G38" s="8">
        <v>2.24519</v>
      </c>
      <c r="H38" s="8">
        <v>2.1963400000000002</v>
      </c>
      <c r="I38" s="8">
        <v>2.1648800000000001</v>
      </c>
      <c r="J38" s="8">
        <v>2.1537700000000002</v>
      </c>
      <c r="K38" s="8">
        <v>2.1305400000000003</v>
      </c>
      <c r="L38" s="8">
        <v>2.1310899999999999</v>
      </c>
      <c r="M38" s="8">
        <v>2.1362700000000001</v>
      </c>
      <c r="N38" s="8">
        <v>2.1468099999999999</v>
      </c>
      <c r="O38" s="9">
        <v>2.17659</v>
      </c>
    </row>
    <row r="39" spans="1:15" x14ac:dyDescent="0.25">
      <c r="A39" s="27"/>
      <c r="B39" s="30"/>
      <c r="C39" s="23" t="s">
        <v>19</v>
      </c>
      <c r="D39" s="8">
        <v>2.2269900000000002</v>
      </c>
      <c r="E39" s="8">
        <v>2.24973</v>
      </c>
      <c r="F39" s="8">
        <v>2.2427100000000002</v>
      </c>
      <c r="G39" s="8">
        <v>2.2345700000000002</v>
      </c>
      <c r="H39" s="8">
        <v>2.1857200000000003</v>
      </c>
      <c r="I39" s="8">
        <v>2.1542600000000003</v>
      </c>
      <c r="J39" s="8">
        <v>2.1431499999999999</v>
      </c>
      <c r="K39" s="8">
        <v>2.11992</v>
      </c>
      <c r="L39" s="8">
        <v>2.1204700000000001</v>
      </c>
      <c r="M39" s="8">
        <v>2.1256499999999998</v>
      </c>
      <c r="N39" s="8">
        <v>2.1361900000000005</v>
      </c>
      <c r="O39" s="9">
        <v>2.1659700000000002</v>
      </c>
    </row>
    <row r="40" spans="1:15" x14ac:dyDescent="0.25">
      <c r="A40" s="27"/>
      <c r="B40" s="30" t="s">
        <v>40</v>
      </c>
      <c r="C40" s="23" t="s">
        <v>38</v>
      </c>
      <c r="D40" s="8">
        <v>2.7604400000000004</v>
      </c>
      <c r="E40" s="8">
        <v>2.7831800000000002</v>
      </c>
      <c r="F40" s="8">
        <v>2.7761600000000004</v>
      </c>
      <c r="G40" s="8">
        <v>2.7680200000000004</v>
      </c>
      <c r="H40" s="8">
        <v>2.7191700000000005</v>
      </c>
      <c r="I40" s="8">
        <v>2.6877100000000005</v>
      </c>
      <c r="J40" s="8">
        <v>2.6766000000000001</v>
      </c>
      <c r="K40" s="8">
        <v>2.6533700000000002</v>
      </c>
      <c r="L40" s="8">
        <v>2.6539199999999998</v>
      </c>
      <c r="M40" s="8">
        <v>2.6591</v>
      </c>
      <c r="N40" s="8">
        <v>2.6696400000000002</v>
      </c>
      <c r="O40" s="9">
        <v>2.6994200000000004</v>
      </c>
    </row>
    <row r="41" spans="1:15" x14ac:dyDescent="0.25">
      <c r="A41" s="27"/>
      <c r="B41" s="30"/>
      <c r="C41" s="23" t="s">
        <v>18</v>
      </c>
      <c r="D41" s="8">
        <v>2.50881</v>
      </c>
      <c r="E41" s="8">
        <v>2.5315500000000002</v>
      </c>
      <c r="F41" s="8">
        <v>2.5245300000000004</v>
      </c>
      <c r="G41" s="8">
        <v>2.5163899999999999</v>
      </c>
      <c r="H41" s="8">
        <v>2.4675400000000001</v>
      </c>
      <c r="I41" s="8">
        <v>2.43608</v>
      </c>
      <c r="J41" s="8">
        <v>2.4249700000000005</v>
      </c>
      <c r="K41" s="8">
        <v>2.4017400000000002</v>
      </c>
      <c r="L41" s="8">
        <v>2.4022900000000003</v>
      </c>
      <c r="M41" s="8">
        <v>2.4074700000000004</v>
      </c>
      <c r="N41" s="8">
        <v>2.4180100000000002</v>
      </c>
      <c r="O41" s="9">
        <v>2.4477899999999999</v>
      </c>
    </row>
    <row r="42" spans="1:15" x14ac:dyDescent="0.25">
      <c r="A42" s="27"/>
      <c r="B42" s="30"/>
      <c r="C42" s="23" t="s">
        <v>19</v>
      </c>
      <c r="D42" s="8">
        <v>2.4981900000000006</v>
      </c>
      <c r="E42" s="8">
        <v>2.5209300000000003</v>
      </c>
      <c r="F42" s="8">
        <v>2.5139100000000005</v>
      </c>
      <c r="G42" s="8">
        <v>2.5057700000000005</v>
      </c>
      <c r="H42" s="8">
        <v>2.4569200000000007</v>
      </c>
      <c r="I42" s="8">
        <v>2.4254600000000002</v>
      </c>
      <c r="J42" s="8">
        <v>2.4143500000000002</v>
      </c>
      <c r="K42" s="8">
        <v>2.3911200000000004</v>
      </c>
      <c r="L42" s="8">
        <v>2.39167</v>
      </c>
      <c r="M42" s="8">
        <v>2.3968500000000001</v>
      </c>
      <c r="N42" s="8">
        <v>2.4073900000000004</v>
      </c>
      <c r="O42" s="9">
        <v>2.4371700000000005</v>
      </c>
    </row>
    <row r="43" spans="1:15" x14ac:dyDescent="0.25">
      <c r="A43" s="27"/>
      <c r="B43" s="30" t="s">
        <v>22</v>
      </c>
      <c r="C43" s="23" t="s">
        <v>38</v>
      </c>
      <c r="D43" s="8">
        <v>3.1881500000000003</v>
      </c>
      <c r="E43" s="8">
        <v>3.2108900000000005</v>
      </c>
      <c r="F43" s="8">
        <v>3.2038700000000007</v>
      </c>
      <c r="G43" s="8">
        <v>3.1957300000000002</v>
      </c>
      <c r="H43" s="8">
        <v>3.1468800000000003</v>
      </c>
      <c r="I43" s="8">
        <v>3.1154200000000003</v>
      </c>
      <c r="J43" s="8">
        <v>3.1043100000000003</v>
      </c>
      <c r="K43" s="8">
        <v>3.0810800000000005</v>
      </c>
      <c r="L43" s="8">
        <v>3.0816300000000001</v>
      </c>
      <c r="M43" s="8">
        <v>3.0868100000000003</v>
      </c>
      <c r="N43" s="8">
        <v>3.09735</v>
      </c>
      <c r="O43" s="9">
        <v>3.1271300000000002</v>
      </c>
    </row>
    <row r="44" spans="1:15" x14ac:dyDescent="0.25">
      <c r="A44" s="27"/>
      <c r="B44" s="30"/>
      <c r="C44" s="23" t="s">
        <v>18</v>
      </c>
      <c r="D44" s="8">
        <v>2.9365200000000002</v>
      </c>
      <c r="E44" s="8">
        <v>2.95926</v>
      </c>
      <c r="F44" s="8">
        <v>2.9522400000000002</v>
      </c>
      <c r="G44" s="8">
        <v>2.9441000000000002</v>
      </c>
      <c r="H44" s="8">
        <v>2.8952500000000003</v>
      </c>
      <c r="I44" s="8">
        <v>2.8637900000000003</v>
      </c>
      <c r="J44" s="8">
        <v>2.8526800000000003</v>
      </c>
      <c r="K44" s="8">
        <v>2.82945</v>
      </c>
      <c r="L44" s="8">
        <v>2.83</v>
      </c>
      <c r="M44" s="8">
        <v>2.8351800000000003</v>
      </c>
      <c r="N44" s="8">
        <v>2.8457200000000005</v>
      </c>
      <c r="O44" s="9">
        <v>2.8755000000000002</v>
      </c>
    </row>
    <row r="45" spans="1:15" ht="15.75" thickBot="1" x14ac:dyDescent="0.3">
      <c r="A45" s="28"/>
      <c r="B45" s="30"/>
      <c r="C45" s="23" t="s">
        <v>19</v>
      </c>
      <c r="D45" s="13">
        <v>2.9259000000000004</v>
      </c>
      <c r="E45" s="13">
        <v>2.9486400000000006</v>
      </c>
      <c r="F45" s="13">
        <v>2.9416200000000008</v>
      </c>
      <c r="G45" s="13">
        <v>2.9334800000000003</v>
      </c>
      <c r="H45" s="13">
        <v>2.8846300000000005</v>
      </c>
      <c r="I45" s="13">
        <v>2.85317</v>
      </c>
      <c r="J45" s="13">
        <v>2.8420600000000005</v>
      </c>
      <c r="K45" s="13">
        <v>2.8188300000000006</v>
      </c>
      <c r="L45" s="13">
        <v>2.8193800000000002</v>
      </c>
      <c r="M45" s="13">
        <v>2.8245600000000004</v>
      </c>
      <c r="N45" s="13">
        <v>2.8351000000000002</v>
      </c>
      <c r="O45" s="14">
        <v>2.8648800000000003</v>
      </c>
    </row>
    <row r="46" spans="1:15" x14ac:dyDescent="0.25">
      <c r="A46" s="26" t="s">
        <v>24</v>
      </c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</row>
    <row r="47" spans="1:15" x14ac:dyDescent="0.25">
      <c r="A47" s="27"/>
      <c r="B47" s="29" t="s">
        <v>15</v>
      </c>
      <c r="C47" s="22" t="s">
        <v>38</v>
      </c>
      <c r="D47" s="15">
        <v>898.29595999999992</v>
      </c>
      <c r="E47" s="15">
        <v>920.29057</v>
      </c>
      <c r="F47" s="15">
        <v>900.06269999999995</v>
      </c>
      <c r="G47" s="15">
        <v>860.08124999999995</v>
      </c>
      <c r="H47" s="15">
        <v>865.71951000000001</v>
      </c>
      <c r="I47" s="15">
        <v>834.7673299999999</v>
      </c>
      <c r="J47" s="15">
        <v>834.63243</v>
      </c>
      <c r="K47" s="15">
        <v>822.55240000000003</v>
      </c>
      <c r="L47" s="15">
        <v>867.15399000000002</v>
      </c>
      <c r="M47" s="15">
        <v>856.70808</v>
      </c>
      <c r="N47" s="15">
        <v>875.54953</v>
      </c>
      <c r="O47" s="16">
        <v>832.45664999999997</v>
      </c>
    </row>
    <row r="48" spans="1:15" x14ac:dyDescent="0.25">
      <c r="A48" s="27"/>
      <c r="B48" s="29"/>
      <c r="C48" s="22" t="s">
        <v>18</v>
      </c>
      <c r="D48" s="15">
        <v>898.29595999999992</v>
      </c>
      <c r="E48" s="15">
        <v>920.29057</v>
      </c>
      <c r="F48" s="15">
        <v>900.06269999999995</v>
      </c>
      <c r="G48" s="15">
        <v>860.08124999999995</v>
      </c>
      <c r="H48" s="15">
        <v>865.71951000000001</v>
      </c>
      <c r="I48" s="15">
        <v>834.7673299999999</v>
      </c>
      <c r="J48" s="15">
        <v>834.63243</v>
      </c>
      <c r="K48" s="15">
        <v>822.55240000000003</v>
      </c>
      <c r="L48" s="15">
        <v>867.15399000000002</v>
      </c>
      <c r="M48" s="15">
        <v>856.70808</v>
      </c>
      <c r="N48" s="15">
        <v>875.54953</v>
      </c>
      <c r="O48" s="16">
        <v>832.45664999999997</v>
      </c>
    </row>
    <row r="49" spans="1:15" x14ac:dyDescent="0.25">
      <c r="A49" s="27"/>
      <c r="B49" s="29"/>
      <c r="C49" s="22" t="s">
        <v>19</v>
      </c>
      <c r="D49" s="15">
        <v>898.29595999999992</v>
      </c>
      <c r="E49" s="15">
        <v>920.29057</v>
      </c>
      <c r="F49" s="15">
        <v>900.06269999999995</v>
      </c>
      <c r="G49" s="15">
        <v>860.08124999999995</v>
      </c>
      <c r="H49" s="15">
        <v>865.71951000000001</v>
      </c>
      <c r="I49" s="15">
        <v>834.7673299999999</v>
      </c>
      <c r="J49" s="15">
        <v>834.63243</v>
      </c>
      <c r="K49" s="15">
        <v>822.55240000000003</v>
      </c>
      <c r="L49" s="15">
        <v>867.15399000000002</v>
      </c>
      <c r="M49" s="15">
        <v>856.70808</v>
      </c>
      <c r="N49" s="15">
        <v>875.54953</v>
      </c>
      <c r="O49" s="16">
        <v>832.45664999999997</v>
      </c>
    </row>
    <row r="50" spans="1:15" x14ac:dyDescent="0.25">
      <c r="A50" s="27"/>
      <c r="B50" s="30" t="s">
        <v>39</v>
      </c>
      <c r="C50" s="23" t="s">
        <v>38</v>
      </c>
      <c r="D50" s="15">
        <v>898.29595999999992</v>
      </c>
      <c r="E50" s="15">
        <v>920.29057</v>
      </c>
      <c r="F50" s="15">
        <v>900.06269999999995</v>
      </c>
      <c r="G50" s="15">
        <v>860.08124999999995</v>
      </c>
      <c r="H50" s="15">
        <v>865.71951000000001</v>
      </c>
      <c r="I50" s="15">
        <v>834.7673299999999</v>
      </c>
      <c r="J50" s="15">
        <v>834.63243</v>
      </c>
      <c r="K50" s="15">
        <v>822.55240000000003</v>
      </c>
      <c r="L50" s="15">
        <v>867.15399000000002</v>
      </c>
      <c r="M50" s="15">
        <v>856.70808</v>
      </c>
      <c r="N50" s="15">
        <v>875.54953</v>
      </c>
      <c r="O50" s="16">
        <v>832.45664999999997</v>
      </c>
    </row>
    <row r="51" spans="1:15" x14ac:dyDescent="0.25">
      <c r="A51" s="27"/>
      <c r="B51" s="30"/>
      <c r="C51" s="23" t="s">
        <v>18</v>
      </c>
      <c r="D51" s="15">
        <v>898.29595999999992</v>
      </c>
      <c r="E51" s="15">
        <v>920.29057</v>
      </c>
      <c r="F51" s="15">
        <v>900.06269999999995</v>
      </c>
      <c r="G51" s="15">
        <v>860.08124999999995</v>
      </c>
      <c r="H51" s="15">
        <v>865.71951000000001</v>
      </c>
      <c r="I51" s="15">
        <v>834.7673299999999</v>
      </c>
      <c r="J51" s="15">
        <v>834.63243</v>
      </c>
      <c r="K51" s="15">
        <v>822.55240000000003</v>
      </c>
      <c r="L51" s="15">
        <v>867.15399000000002</v>
      </c>
      <c r="M51" s="15">
        <v>856.70808</v>
      </c>
      <c r="N51" s="15">
        <v>875.54953</v>
      </c>
      <c r="O51" s="16">
        <v>832.45664999999997</v>
      </c>
    </row>
    <row r="52" spans="1:15" x14ac:dyDescent="0.25">
      <c r="A52" s="27"/>
      <c r="B52" s="30"/>
      <c r="C52" s="23" t="s">
        <v>19</v>
      </c>
      <c r="D52" s="15">
        <v>898.29595999999992</v>
      </c>
      <c r="E52" s="15">
        <v>920.29057</v>
      </c>
      <c r="F52" s="15">
        <v>900.06269999999995</v>
      </c>
      <c r="G52" s="15">
        <v>860.08124999999995</v>
      </c>
      <c r="H52" s="15">
        <v>865.71951000000001</v>
      </c>
      <c r="I52" s="15">
        <v>834.7673299999999</v>
      </c>
      <c r="J52" s="15">
        <v>834.63243</v>
      </c>
      <c r="K52" s="15">
        <v>822.55240000000003</v>
      </c>
      <c r="L52" s="15">
        <v>867.15399000000002</v>
      </c>
      <c r="M52" s="15">
        <v>856.70808</v>
      </c>
      <c r="N52" s="15">
        <v>875.54953</v>
      </c>
      <c r="O52" s="16">
        <v>832.45664999999997</v>
      </c>
    </row>
    <row r="53" spans="1:15" x14ac:dyDescent="0.25">
      <c r="A53" s="27"/>
      <c r="B53" s="30" t="s">
        <v>40</v>
      </c>
      <c r="C53" s="23" t="s">
        <v>38</v>
      </c>
      <c r="D53" s="15">
        <v>898.29595999999992</v>
      </c>
      <c r="E53" s="15">
        <v>920.29057</v>
      </c>
      <c r="F53" s="15">
        <v>900.06269999999995</v>
      </c>
      <c r="G53" s="15">
        <v>860.08124999999995</v>
      </c>
      <c r="H53" s="15">
        <v>865.71951000000001</v>
      </c>
      <c r="I53" s="15">
        <v>834.7673299999999</v>
      </c>
      <c r="J53" s="15">
        <v>834.63243</v>
      </c>
      <c r="K53" s="15">
        <v>822.55240000000003</v>
      </c>
      <c r="L53" s="15">
        <v>867.15399000000002</v>
      </c>
      <c r="M53" s="15">
        <v>856.70808</v>
      </c>
      <c r="N53" s="15">
        <v>875.54953</v>
      </c>
      <c r="O53" s="16">
        <v>832.45664999999997</v>
      </c>
    </row>
    <row r="54" spans="1:15" x14ac:dyDescent="0.25">
      <c r="A54" s="27"/>
      <c r="B54" s="30"/>
      <c r="C54" s="23" t="s">
        <v>18</v>
      </c>
      <c r="D54" s="15">
        <v>898.29595999999992</v>
      </c>
      <c r="E54" s="15">
        <v>920.29057</v>
      </c>
      <c r="F54" s="15">
        <v>900.06269999999995</v>
      </c>
      <c r="G54" s="15">
        <v>860.08124999999995</v>
      </c>
      <c r="H54" s="15">
        <v>865.71951000000001</v>
      </c>
      <c r="I54" s="15">
        <v>834.7673299999999</v>
      </c>
      <c r="J54" s="15">
        <v>834.63243</v>
      </c>
      <c r="K54" s="15">
        <v>822.55240000000003</v>
      </c>
      <c r="L54" s="15">
        <v>867.15399000000002</v>
      </c>
      <c r="M54" s="15">
        <v>856.70808</v>
      </c>
      <c r="N54" s="15">
        <v>875.54953</v>
      </c>
      <c r="O54" s="16">
        <v>832.45664999999997</v>
      </c>
    </row>
    <row r="55" spans="1:15" x14ac:dyDescent="0.25">
      <c r="A55" s="27"/>
      <c r="B55" s="30"/>
      <c r="C55" s="23" t="s">
        <v>19</v>
      </c>
      <c r="D55" s="15">
        <v>898.29595999999992</v>
      </c>
      <c r="E55" s="15">
        <v>920.29057</v>
      </c>
      <c r="F55" s="15">
        <v>900.06269999999995</v>
      </c>
      <c r="G55" s="15">
        <v>860.08124999999995</v>
      </c>
      <c r="H55" s="15">
        <v>865.71951000000001</v>
      </c>
      <c r="I55" s="15">
        <v>834.7673299999999</v>
      </c>
      <c r="J55" s="15">
        <v>834.63243</v>
      </c>
      <c r="K55" s="15">
        <v>822.55240000000003</v>
      </c>
      <c r="L55" s="15">
        <v>867.15399000000002</v>
      </c>
      <c r="M55" s="15">
        <v>856.70808</v>
      </c>
      <c r="N55" s="15">
        <v>875.54953</v>
      </c>
      <c r="O55" s="16">
        <v>832.45664999999997</v>
      </c>
    </row>
    <row r="56" spans="1:15" x14ac:dyDescent="0.25">
      <c r="A56" s="27"/>
      <c r="B56" s="30" t="s">
        <v>22</v>
      </c>
      <c r="C56" s="23" t="s">
        <v>38</v>
      </c>
      <c r="D56" s="15">
        <v>898.29595999999992</v>
      </c>
      <c r="E56" s="15">
        <v>920.29057</v>
      </c>
      <c r="F56" s="15">
        <v>900.06269999999995</v>
      </c>
      <c r="G56" s="15">
        <v>860.08124999999995</v>
      </c>
      <c r="H56" s="15">
        <v>865.71951000000001</v>
      </c>
      <c r="I56" s="15">
        <v>834.7673299999999</v>
      </c>
      <c r="J56" s="15">
        <v>834.63243</v>
      </c>
      <c r="K56" s="15">
        <v>822.55240000000003</v>
      </c>
      <c r="L56" s="15">
        <v>867.15399000000002</v>
      </c>
      <c r="M56" s="15">
        <v>856.70808</v>
      </c>
      <c r="N56" s="15">
        <v>875.54953</v>
      </c>
      <c r="O56" s="16">
        <v>832.45664999999997</v>
      </c>
    </row>
    <row r="57" spans="1:15" x14ac:dyDescent="0.25">
      <c r="A57" s="27"/>
      <c r="B57" s="30"/>
      <c r="C57" s="23" t="s">
        <v>18</v>
      </c>
      <c r="D57" s="15">
        <v>898.29595999999992</v>
      </c>
      <c r="E57" s="15">
        <v>920.29057</v>
      </c>
      <c r="F57" s="15">
        <v>900.06269999999995</v>
      </c>
      <c r="G57" s="15">
        <v>860.08124999999995</v>
      </c>
      <c r="H57" s="15">
        <v>865.71951000000001</v>
      </c>
      <c r="I57" s="15">
        <v>834.7673299999999</v>
      </c>
      <c r="J57" s="15">
        <v>834.63243</v>
      </c>
      <c r="K57" s="15">
        <v>822.55240000000003</v>
      </c>
      <c r="L57" s="15">
        <v>867.15399000000002</v>
      </c>
      <c r="M57" s="15">
        <v>856.70808</v>
      </c>
      <c r="N57" s="15">
        <v>875.54953</v>
      </c>
      <c r="O57" s="16">
        <v>832.45664999999997</v>
      </c>
    </row>
    <row r="58" spans="1:15" x14ac:dyDescent="0.25">
      <c r="A58" s="27"/>
      <c r="B58" s="30"/>
      <c r="C58" s="23" t="s">
        <v>19</v>
      </c>
      <c r="D58" s="15">
        <v>898.29595999999992</v>
      </c>
      <c r="E58" s="15">
        <v>920.29057</v>
      </c>
      <c r="F58" s="15">
        <v>900.06269999999995</v>
      </c>
      <c r="G58" s="15">
        <v>860.08124999999995</v>
      </c>
      <c r="H58" s="15">
        <v>865.71951000000001</v>
      </c>
      <c r="I58" s="15">
        <v>834.7673299999999</v>
      </c>
      <c r="J58" s="15">
        <v>834.63243</v>
      </c>
      <c r="K58" s="15">
        <v>822.55240000000003</v>
      </c>
      <c r="L58" s="15">
        <v>867.15399000000002</v>
      </c>
      <c r="M58" s="15">
        <v>856.70808</v>
      </c>
      <c r="N58" s="15">
        <v>875.54953</v>
      </c>
      <c r="O58" s="16">
        <v>832.45664999999997</v>
      </c>
    </row>
    <row r="59" spans="1:15" x14ac:dyDescent="0.25">
      <c r="A59" s="27"/>
      <c r="B59" s="31" t="s">
        <v>30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x14ac:dyDescent="0.25">
      <c r="A60" s="27"/>
      <c r="B60" s="29" t="s">
        <v>15</v>
      </c>
      <c r="C60" s="22" t="s">
        <v>38</v>
      </c>
      <c r="D60" s="15">
        <v>289.20665000000002</v>
      </c>
      <c r="E60" s="15">
        <v>289.20665000000002</v>
      </c>
      <c r="F60" s="15">
        <v>289.20665000000002</v>
      </c>
      <c r="G60" s="15">
        <v>289.20665000000002</v>
      </c>
      <c r="H60" s="15">
        <v>289.20665000000002</v>
      </c>
      <c r="I60" s="15">
        <v>289.20665000000002</v>
      </c>
      <c r="J60" s="15">
        <v>289.20665000000002</v>
      </c>
      <c r="K60" s="15">
        <v>289.20665000000002</v>
      </c>
      <c r="L60" s="15">
        <v>289.20665000000002</v>
      </c>
      <c r="M60" s="15">
        <v>289.20665000000002</v>
      </c>
      <c r="N60" s="15">
        <v>289.20665000000002</v>
      </c>
      <c r="O60" s="16">
        <v>289.20665000000002</v>
      </c>
    </row>
    <row r="61" spans="1:15" x14ac:dyDescent="0.25">
      <c r="A61" s="27"/>
      <c r="B61" s="29"/>
      <c r="C61" s="22" t="s">
        <v>18</v>
      </c>
      <c r="D61" s="15">
        <v>289.20665000000002</v>
      </c>
      <c r="E61" s="15">
        <v>289.20665000000002</v>
      </c>
      <c r="F61" s="15">
        <v>289.20665000000002</v>
      </c>
      <c r="G61" s="15">
        <v>289.20665000000002</v>
      </c>
      <c r="H61" s="15">
        <v>289.20665000000002</v>
      </c>
      <c r="I61" s="15">
        <v>289.20665000000002</v>
      </c>
      <c r="J61" s="15">
        <v>289.20665000000002</v>
      </c>
      <c r="K61" s="15">
        <v>289.20665000000002</v>
      </c>
      <c r="L61" s="15">
        <v>289.20665000000002</v>
      </c>
      <c r="M61" s="15">
        <v>289.20665000000002</v>
      </c>
      <c r="N61" s="15">
        <v>289.20665000000002</v>
      </c>
      <c r="O61" s="16">
        <v>289.20665000000002</v>
      </c>
    </row>
    <row r="62" spans="1:15" x14ac:dyDescent="0.25">
      <c r="A62" s="27"/>
      <c r="B62" s="29"/>
      <c r="C62" s="22" t="s">
        <v>19</v>
      </c>
      <c r="D62" s="15">
        <v>289.20665000000002</v>
      </c>
      <c r="E62" s="15">
        <v>289.20665000000002</v>
      </c>
      <c r="F62" s="15">
        <v>289.20665000000002</v>
      </c>
      <c r="G62" s="15">
        <v>289.20665000000002</v>
      </c>
      <c r="H62" s="15">
        <v>289.20665000000002</v>
      </c>
      <c r="I62" s="15">
        <v>289.20665000000002</v>
      </c>
      <c r="J62" s="15">
        <v>289.20665000000002</v>
      </c>
      <c r="K62" s="15">
        <v>289.20665000000002</v>
      </c>
      <c r="L62" s="15">
        <v>289.20665000000002</v>
      </c>
      <c r="M62" s="15">
        <v>289.20665000000002</v>
      </c>
      <c r="N62" s="15">
        <v>289.20665000000002</v>
      </c>
      <c r="O62" s="16">
        <v>289.20665000000002</v>
      </c>
    </row>
    <row r="63" spans="1:15" x14ac:dyDescent="0.25">
      <c r="A63" s="27"/>
      <c r="B63" s="30" t="s">
        <v>39</v>
      </c>
      <c r="C63" s="23" t="s">
        <v>38</v>
      </c>
      <c r="D63" s="15">
        <v>497.44117</v>
      </c>
      <c r="E63" s="15">
        <v>497.44117</v>
      </c>
      <c r="F63" s="15">
        <v>497.44117</v>
      </c>
      <c r="G63" s="15">
        <v>497.44117</v>
      </c>
      <c r="H63" s="15">
        <v>497.44117</v>
      </c>
      <c r="I63" s="15">
        <v>497.44117</v>
      </c>
      <c r="J63" s="15">
        <v>497.44117</v>
      </c>
      <c r="K63" s="15">
        <v>497.44117</v>
      </c>
      <c r="L63" s="15">
        <v>497.44117</v>
      </c>
      <c r="M63" s="15">
        <v>497.44117</v>
      </c>
      <c r="N63" s="15">
        <v>497.44117</v>
      </c>
      <c r="O63" s="16">
        <v>497.44117</v>
      </c>
    </row>
    <row r="64" spans="1:15" x14ac:dyDescent="0.25">
      <c r="A64" s="27"/>
      <c r="B64" s="30"/>
      <c r="C64" s="23" t="s">
        <v>18</v>
      </c>
      <c r="D64" s="15">
        <v>497.44117</v>
      </c>
      <c r="E64" s="15">
        <v>497.44117</v>
      </c>
      <c r="F64" s="15">
        <v>497.44117</v>
      </c>
      <c r="G64" s="15">
        <v>497.44117</v>
      </c>
      <c r="H64" s="15">
        <v>497.44117</v>
      </c>
      <c r="I64" s="15">
        <v>497.44117</v>
      </c>
      <c r="J64" s="15">
        <v>497.44117</v>
      </c>
      <c r="K64" s="15">
        <v>497.44117</v>
      </c>
      <c r="L64" s="15">
        <v>497.44117</v>
      </c>
      <c r="M64" s="15">
        <v>497.44117</v>
      </c>
      <c r="N64" s="15">
        <v>497.44117</v>
      </c>
      <c r="O64" s="16">
        <v>497.44117</v>
      </c>
    </row>
    <row r="65" spans="1:15" x14ac:dyDescent="0.25">
      <c r="A65" s="27"/>
      <c r="B65" s="30"/>
      <c r="C65" s="23" t="s">
        <v>19</v>
      </c>
      <c r="D65" s="15">
        <v>497.44117</v>
      </c>
      <c r="E65" s="15">
        <v>497.44117</v>
      </c>
      <c r="F65" s="15">
        <v>497.44117</v>
      </c>
      <c r="G65" s="15">
        <v>497.44117</v>
      </c>
      <c r="H65" s="15">
        <v>497.44117</v>
      </c>
      <c r="I65" s="15">
        <v>497.44117</v>
      </c>
      <c r="J65" s="15">
        <v>497.44117</v>
      </c>
      <c r="K65" s="15">
        <v>497.44117</v>
      </c>
      <c r="L65" s="15">
        <v>497.44117</v>
      </c>
      <c r="M65" s="15">
        <v>497.44117</v>
      </c>
      <c r="N65" s="15">
        <v>497.44117</v>
      </c>
      <c r="O65" s="16">
        <v>497.44117</v>
      </c>
    </row>
    <row r="66" spans="1:15" x14ac:dyDescent="0.25">
      <c r="A66" s="27"/>
      <c r="B66" s="30" t="s">
        <v>40</v>
      </c>
      <c r="C66" s="23" t="s">
        <v>38</v>
      </c>
      <c r="D66" s="15">
        <v>613.12873000000002</v>
      </c>
      <c r="E66" s="15">
        <v>613.12873000000002</v>
      </c>
      <c r="F66" s="15">
        <v>613.12873000000002</v>
      </c>
      <c r="G66" s="15">
        <v>613.12873000000002</v>
      </c>
      <c r="H66" s="15">
        <v>613.12873000000002</v>
      </c>
      <c r="I66" s="15">
        <v>613.12873000000002</v>
      </c>
      <c r="J66" s="15">
        <v>613.12873000000002</v>
      </c>
      <c r="K66" s="15">
        <v>613.12873000000002</v>
      </c>
      <c r="L66" s="15">
        <v>613.12873000000002</v>
      </c>
      <c r="M66" s="15">
        <v>613.12873000000002</v>
      </c>
      <c r="N66" s="15">
        <v>613.12873000000002</v>
      </c>
      <c r="O66" s="16">
        <v>613.12873000000002</v>
      </c>
    </row>
    <row r="67" spans="1:15" x14ac:dyDescent="0.25">
      <c r="A67" s="27"/>
      <c r="B67" s="30"/>
      <c r="C67" s="23" t="s">
        <v>18</v>
      </c>
      <c r="D67" s="15">
        <v>613.12873000000002</v>
      </c>
      <c r="E67" s="15">
        <v>613.12873000000002</v>
      </c>
      <c r="F67" s="15">
        <v>613.12873000000002</v>
      </c>
      <c r="G67" s="15">
        <v>613.12873000000002</v>
      </c>
      <c r="H67" s="15">
        <v>613.12873000000002</v>
      </c>
      <c r="I67" s="15">
        <v>613.12873000000002</v>
      </c>
      <c r="J67" s="15">
        <v>613.12873000000002</v>
      </c>
      <c r="K67" s="15">
        <v>613.12873000000002</v>
      </c>
      <c r="L67" s="15">
        <v>613.12873000000002</v>
      </c>
      <c r="M67" s="15">
        <v>613.12873000000002</v>
      </c>
      <c r="N67" s="15">
        <v>613.12873000000002</v>
      </c>
      <c r="O67" s="16">
        <v>613.12873000000002</v>
      </c>
    </row>
    <row r="68" spans="1:15" x14ac:dyDescent="0.25">
      <c r="A68" s="27"/>
      <c r="B68" s="30"/>
      <c r="C68" s="23" t="s">
        <v>19</v>
      </c>
      <c r="D68" s="15">
        <v>613.12873000000002</v>
      </c>
      <c r="E68" s="15">
        <v>613.12873000000002</v>
      </c>
      <c r="F68" s="15">
        <v>613.12873000000002</v>
      </c>
      <c r="G68" s="15">
        <v>613.12873000000002</v>
      </c>
      <c r="H68" s="15">
        <v>613.12873000000002</v>
      </c>
      <c r="I68" s="15">
        <v>613.12873000000002</v>
      </c>
      <c r="J68" s="15">
        <v>613.12873000000002</v>
      </c>
      <c r="K68" s="15">
        <v>613.12873000000002</v>
      </c>
      <c r="L68" s="15">
        <v>613.12873000000002</v>
      </c>
      <c r="M68" s="15">
        <v>613.12873000000002</v>
      </c>
      <c r="N68" s="15">
        <v>613.12873000000002</v>
      </c>
      <c r="O68" s="16">
        <v>613.12873000000002</v>
      </c>
    </row>
    <row r="69" spans="1:15" x14ac:dyDescent="0.25">
      <c r="A69" s="27"/>
      <c r="B69" s="30" t="s">
        <v>22</v>
      </c>
      <c r="C69" s="23" t="s">
        <v>38</v>
      </c>
      <c r="D69" s="15">
        <v>625.98755000000006</v>
      </c>
      <c r="E69" s="15">
        <v>625.98755000000006</v>
      </c>
      <c r="F69" s="15">
        <v>625.98755000000006</v>
      </c>
      <c r="G69" s="15">
        <v>625.98755000000006</v>
      </c>
      <c r="H69" s="15">
        <v>625.98755000000006</v>
      </c>
      <c r="I69" s="15">
        <v>625.98755000000006</v>
      </c>
      <c r="J69" s="15">
        <v>625.98755000000006</v>
      </c>
      <c r="K69" s="15">
        <v>625.98755000000006</v>
      </c>
      <c r="L69" s="15">
        <v>625.98755000000006</v>
      </c>
      <c r="M69" s="15">
        <v>625.98755000000006</v>
      </c>
      <c r="N69" s="15">
        <v>625.98755000000006</v>
      </c>
      <c r="O69" s="16">
        <v>625.98755000000006</v>
      </c>
    </row>
    <row r="70" spans="1:15" x14ac:dyDescent="0.25">
      <c r="A70" s="27"/>
      <c r="B70" s="30"/>
      <c r="C70" s="23" t="s">
        <v>18</v>
      </c>
      <c r="D70" s="15">
        <v>625.98755000000006</v>
      </c>
      <c r="E70" s="15">
        <v>625.98755000000006</v>
      </c>
      <c r="F70" s="15">
        <v>625.98755000000006</v>
      </c>
      <c r="G70" s="15">
        <v>625.98755000000006</v>
      </c>
      <c r="H70" s="15">
        <v>625.98755000000006</v>
      </c>
      <c r="I70" s="15">
        <v>625.98755000000006</v>
      </c>
      <c r="J70" s="15">
        <v>625.98755000000006</v>
      </c>
      <c r="K70" s="15">
        <v>625.98755000000006</v>
      </c>
      <c r="L70" s="15">
        <v>625.98755000000006</v>
      </c>
      <c r="M70" s="15">
        <v>625.98755000000006</v>
      </c>
      <c r="N70" s="15">
        <v>625.98755000000006</v>
      </c>
      <c r="O70" s="16">
        <v>625.98755000000006</v>
      </c>
    </row>
    <row r="71" spans="1:15" x14ac:dyDescent="0.25">
      <c r="A71" s="27"/>
      <c r="B71" s="30"/>
      <c r="C71" s="23" t="s">
        <v>19</v>
      </c>
      <c r="D71" s="15">
        <v>625.98755000000006</v>
      </c>
      <c r="E71" s="15">
        <v>625.98755000000006</v>
      </c>
      <c r="F71" s="15">
        <v>625.98755000000006</v>
      </c>
      <c r="G71" s="15">
        <v>625.98755000000006</v>
      </c>
      <c r="H71" s="15">
        <v>625.98755000000006</v>
      </c>
      <c r="I71" s="15">
        <v>625.98755000000006</v>
      </c>
      <c r="J71" s="15">
        <v>625.98755000000006</v>
      </c>
      <c r="K71" s="15">
        <v>625.98755000000006</v>
      </c>
      <c r="L71" s="15">
        <v>625.98755000000006</v>
      </c>
      <c r="M71" s="15">
        <v>625.98755000000006</v>
      </c>
      <c r="N71" s="15">
        <v>625.98755000000006</v>
      </c>
      <c r="O71" s="16">
        <v>625.98755000000006</v>
      </c>
    </row>
    <row r="72" spans="1:15" x14ac:dyDescent="0.25">
      <c r="A72" s="27"/>
      <c r="B72" s="31" t="s">
        <v>23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x14ac:dyDescent="0.25">
      <c r="A73" s="27"/>
      <c r="B73" s="29" t="s">
        <v>15</v>
      </c>
      <c r="C73" s="22" t="s">
        <v>38</v>
      </c>
      <c r="D73" s="8">
        <v>1.56243</v>
      </c>
      <c r="E73" s="8">
        <v>1.58517</v>
      </c>
      <c r="F73" s="8">
        <v>1.5781500000000002</v>
      </c>
      <c r="G73" s="8">
        <v>1.5700099999999999</v>
      </c>
      <c r="H73" s="8">
        <v>1.5211600000000001</v>
      </c>
      <c r="I73" s="8">
        <v>1.4897</v>
      </c>
      <c r="J73" s="8">
        <v>1.4785900000000001</v>
      </c>
      <c r="K73" s="8">
        <v>1.45536</v>
      </c>
      <c r="L73" s="8">
        <v>1.4559099999999998</v>
      </c>
      <c r="M73" s="8">
        <v>1.46109</v>
      </c>
      <c r="N73" s="8">
        <v>1.47163</v>
      </c>
      <c r="O73" s="9">
        <v>1.5014099999999999</v>
      </c>
    </row>
    <row r="74" spans="1:15" x14ac:dyDescent="0.25">
      <c r="A74" s="27"/>
      <c r="B74" s="29"/>
      <c r="C74" s="22" t="s">
        <v>18</v>
      </c>
      <c r="D74" s="8">
        <v>1.3108</v>
      </c>
      <c r="E74" s="8">
        <v>1.3335399999999999</v>
      </c>
      <c r="F74" s="8">
        <v>1.3265200000000001</v>
      </c>
      <c r="G74" s="8">
        <v>1.3183799999999999</v>
      </c>
      <c r="H74" s="8">
        <v>1.26953</v>
      </c>
      <c r="I74" s="8">
        <v>1.23807</v>
      </c>
      <c r="J74" s="8">
        <v>1.2269600000000001</v>
      </c>
      <c r="K74" s="8">
        <v>1.20373</v>
      </c>
      <c r="L74" s="8">
        <v>1.2042799999999998</v>
      </c>
      <c r="M74" s="8">
        <v>1.20946</v>
      </c>
      <c r="N74" s="8">
        <v>1.22</v>
      </c>
      <c r="O74" s="9">
        <v>1.2497799999999999</v>
      </c>
    </row>
    <row r="75" spans="1:15" x14ac:dyDescent="0.25">
      <c r="A75" s="27"/>
      <c r="B75" s="29"/>
      <c r="C75" s="22" t="s">
        <v>19</v>
      </c>
      <c r="D75" s="8">
        <v>1.3001800000000001</v>
      </c>
      <c r="E75" s="8">
        <v>1.3229200000000001</v>
      </c>
      <c r="F75" s="8">
        <v>1.3159000000000003</v>
      </c>
      <c r="G75" s="8">
        <v>1.30776</v>
      </c>
      <c r="H75" s="8">
        <v>1.2589100000000002</v>
      </c>
      <c r="I75" s="8">
        <v>1.2274499999999999</v>
      </c>
      <c r="J75" s="8">
        <v>1.21634</v>
      </c>
      <c r="K75" s="8">
        <v>1.1931100000000001</v>
      </c>
      <c r="L75" s="8">
        <v>1.1936599999999999</v>
      </c>
      <c r="M75" s="8">
        <v>1.1988399999999999</v>
      </c>
      <c r="N75" s="8">
        <v>1.2093800000000001</v>
      </c>
      <c r="O75" s="9">
        <v>1.23916</v>
      </c>
    </row>
    <row r="76" spans="1:15" x14ac:dyDescent="0.25">
      <c r="A76" s="27"/>
      <c r="B76" s="30" t="s">
        <v>39</v>
      </c>
      <c r="C76" s="23" t="s">
        <v>38</v>
      </c>
      <c r="D76" s="8">
        <v>1.66933</v>
      </c>
      <c r="E76" s="8">
        <v>1.69207</v>
      </c>
      <c r="F76" s="8">
        <v>1.6850500000000002</v>
      </c>
      <c r="G76" s="8">
        <v>1.6769099999999999</v>
      </c>
      <c r="H76" s="8">
        <v>1.6280600000000001</v>
      </c>
      <c r="I76" s="8">
        <v>1.5966</v>
      </c>
      <c r="J76" s="8">
        <v>1.5854900000000001</v>
      </c>
      <c r="K76" s="8">
        <v>1.56226</v>
      </c>
      <c r="L76" s="8">
        <v>1.5628099999999998</v>
      </c>
      <c r="M76" s="8">
        <v>1.56799</v>
      </c>
      <c r="N76" s="8">
        <v>1.57853</v>
      </c>
      <c r="O76" s="9">
        <v>1.6083099999999999</v>
      </c>
    </row>
    <row r="77" spans="1:15" x14ac:dyDescent="0.25">
      <c r="A77" s="27"/>
      <c r="B77" s="30"/>
      <c r="C77" s="23" t="s">
        <v>18</v>
      </c>
      <c r="D77" s="8">
        <v>1.4177</v>
      </c>
      <c r="E77" s="8">
        <v>1.4404399999999999</v>
      </c>
      <c r="F77" s="8">
        <v>1.4334200000000001</v>
      </c>
      <c r="G77" s="8">
        <v>1.4252799999999999</v>
      </c>
      <c r="H77" s="8">
        <v>1.37643</v>
      </c>
      <c r="I77" s="8">
        <v>1.34497</v>
      </c>
      <c r="J77" s="8">
        <v>1.33386</v>
      </c>
      <c r="K77" s="8">
        <v>1.31063</v>
      </c>
      <c r="L77" s="8">
        <v>1.3111799999999998</v>
      </c>
      <c r="M77" s="8">
        <v>1.31636</v>
      </c>
      <c r="N77" s="8">
        <v>1.3269</v>
      </c>
      <c r="O77" s="9">
        <v>1.3566799999999999</v>
      </c>
    </row>
    <row r="78" spans="1:15" x14ac:dyDescent="0.25">
      <c r="A78" s="27"/>
      <c r="B78" s="30"/>
      <c r="C78" s="23" t="s">
        <v>19</v>
      </c>
      <c r="D78" s="8">
        <v>1.4070800000000001</v>
      </c>
      <c r="E78" s="8">
        <v>1.4298200000000001</v>
      </c>
      <c r="F78" s="8">
        <v>1.4228000000000003</v>
      </c>
      <c r="G78" s="8">
        <v>1.41466</v>
      </c>
      <c r="H78" s="8">
        <v>1.3658100000000002</v>
      </c>
      <c r="I78" s="8">
        <v>1.3343499999999999</v>
      </c>
      <c r="J78" s="8">
        <v>1.32324</v>
      </c>
      <c r="K78" s="8">
        <v>1.3000100000000001</v>
      </c>
      <c r="L78" s="8">
        <v>1.3005599999999999</v>
      </c>
      <c r="M78" s="8">
        <v>1.3057399999999999</v>
      </c>
      <c r="N78" s="8">
        <v>1.3162800000000001</v>
      </c>
      <c r="O78" s="9">
        <v>1.34606</v>
      </c>
    </row>
    <row r="79" spans="1:15" x14ac:dyDescent="0.25">
      <c r="A79" s="27"/>
      <c r="B79" s="30" t="s">
        <v>40</v>
      </c>
      <c r="C79" s="23" t="s">
        <v>38</v>
      </c>
      <c r="D79" s="8">
        <v>1.6961199999999999</v>
      </c>
      <c r="E79" s="8">
        <v>1.7188600000000001</v>
      </c>
      <c r="F79" s="8">
        <v>1.7118400000000003</v>
      </c>
      <c r="G79" s="8">
        <v>1.7036999999999998</v>
      </c>
      <c r="H79" s="8">
        <v>1.6548499999999999</v>
      </c>
      <c r="I79" s="8">
        <v>1.6233899999999999</v>
      </c>
      <c r="J79" s="8">
        <v>1.6122799999999999</v>
      </c>
      <c r="K79" s="8">
        <v>1.5890500000000001</v>
      </c>
      <c r="L79" s="8">
        <v>1.5895999999999997</v>
      </c>
      <c r="M79" s="8">
        <v>1.5947799999999999</v>
      </c>
      <c r="N79" s="8">
        <v>1.6053200000000001</v>
      </c>
      <c r="O79" s="9">
        <v>1.6350999999999998</v>
      </c>
    </row>
    <row r="80" spans="1:15" x14ac:dyDescent="0.25">
      <c r="A80" s="27"/>
      <c r="B80" s="30"/>
      <c r="C80" s="23" t="s">
        <v>18</v>
      </c>
      <c r="D80" s="8">
        <v>1.4444899999999998</v>
      </c>
      <c r="E80" s="8">
        <v>1.46723</v>
      </c>
      <c r="F80" s="8">
        <v>1.4602100000000002</v>
      </c>
      <c r="G80" s="8">
        <v>1.4520699999999997</v>
      </c>
      <c r="H80" s="8">
        <v>1.4032199999999999</v>
      </c>
      <c r="I80" s="8">
        <v>1.3717599999999999</v>
      </c>
      <c r="J80" s="8">
        <v>1.3606499999999999</v>
      </c>
      <c r="K80" s="8">
        <v>1.3374200000000001</v>
      </c>
      <c r="L80" s="8">
        <v>1.3379699999999997</v>
      </c>
      <c r="M80" s="8">
        <v>1.3431499999999998</v>
      </c>
      <c r="N80" s="8">
        <v>1.3536900000000001</v>
      </c>
      <c r="O80" s="9">
        <v>1.3834699999999998</v>
      </c>
    </row>
    <row r="81" spans="1:15" x14ac:dyDescent="0.25">
      <c r="A81" s="27"/>
      <c r="B81" s="30"/>
      <c r="C81" s="23" t="s">
        <v>19</v>
      </c>
      <c r="D81" s="8">
        <v>1.43387</v>
      </c>
      <c r="E81" s="8">
        <v>1.4566100000000002</v>
      </c>
      <c r="F81" s="8">
        <v>1.4495900000000004</v>
      </c>
      <c r="G81" s="8">
        <v>1.4414499999999999</v>
      </c>
      <c r="H81" s="8">
        <v>1.3926000000000001</v>
      </c>
      <c r="I81" s="8">
        <v>1.36114</v>
      </c>
      <c r="J81" s="8">
        <v>1.3500300000000001</v>
      </c>
      <c r="K81" s="8">
        <v>1.3268000000000002</v>
      </c>
      <c r="L81" s="8">
        <v>1.3273499999999998</v>
      </c>
      <c r="M81" s="8">
        <v>1.33253</v>
      </c>
      <c r="N81" s="8">
        <v>1.3430700000000002</v>
      </c>
      <c r="O81" s="9">
        <v>1.3728499999999999</v>
      </c>
    </row>
    <row r="82" spans="1:15" x14ac:dyDescent="0.25">
      <c r="A82" s="27"/>
      <c r="B82" s="30" t="s">
        <v>22</v>
      </c>
      <c r="C82" s="23" t="s">
        <v>38</v>
      </c>
      <c r="D82" s="8">
        <v>2.0068900000000003</v>
      </c>
      <c r="E82" s="8">
        <v>2.02963</v>
      </c>
      <c r="F82" s="8">
        <v>2.0226100000000002</v>
      </c>
      <c r="G82" s="8">
        <v>2.0144700000000002</v>
      </c>
      <c r="H82" s="8">
        <v>1.9656200000000001</v>
      </c>
      <c r="I82" s="8">
        <v>1.9341600000000001</v>
      </c>
      <c r="J82" s="8">
        <v>1.9230500000000001</v>
      </c>
      <c r="K82" s="8">
        <v>1.8998199999999998</v>
      </c>
      <c r="L82" s="8">
        <v>1.9003699999999999</v>
      </c>
      <c r="M82" s="8">
        <v>1.9055500000000001</v>
      </c>
      <c r="N82" s="8">
        <v>1.9160899999999998</v>
      </c>
      <c r="O82" s="9">
        <v>1.94587</v>
      </c>
    </row>
    <row r="83" spans="1:15" x14ac:dyDescent="0.25">
      <c r="A83" s="27"/>
      <c r="B83" s="30"/>
      <c r="C83" s="23" t="s">
        <v>18</v>
      </c>
      <c r="D83" s="8">
        <v>1.75526</v>
      </c>
      <c r="E83" s="8">
        <v>1.7779999999999998</v>
      </c>
      <c r="F83" s="8">
        <v>1.77098</v>
      </c>
      <c r="G83" s="8">
        <v>1.76284</v>
      </c>
      <c r="H83" s="8">
        <v>1.7139900000000001</v>
      </c>
      <c r="I83" s="8">
        <v>1.6825300000000001</v>
      </c>
      <c r="J83" s="8">
        <v>1.6714200000000001</v>
      </c>
      <c r="K83" s="8">
        <v>1.6481899999999998</v>
      </c>
      <c r="L83" s="8">
        <v>1.6487399999999999</v>
      </c>
      <c r="M83" s="8">
        <v>1.6539200000000001</v>
      </c>
      <c r="N83" s="8">
        <v>1.6644599999999998</v>
      </c>
      <c r="O83" s="9">
        <v>1.69424</v>
      </c>
    </row>
    <row r="84" spans="1:15" ht="15.75" thickBot="1" x14ac:dyDescent="0.3">
      <c r="A84" s="28"/>
      <c r="B84" s="30"/>
      <c r="C84" s="23" t="s">
        <v>19</v>
      </c>
      <c r="D84" s="13">
        <v>1.7446400000000002</v>
      </c>
      <c r="E84" s="13">
        <v>1.76738</v>
      </c>
      <c r="F84" s="13">
        <v>1.7603600000000001</v>
      </c>
      <c r="G84" s="13">
        <v>1.7522200000000001</v>
      </c>
      <c r="H84" s="13">
        <v>1.7033700000000003</v>
      </c>
      <c r="I84" s="13">
        <v>1.6719099999999998</v>
      </c>
      <c r="J84" s="13">
        <v>1.6607999999999998</v>
      </c>
      <c r="K84" s="13">
        <v>1.63757</v>
      </c>
      <c r="L84" s="13">
        <v>1.63812</v>
      </c>
      <c r="M84" s="13">
        <v>1.6432999999999998</v>
      </c>
      <c r="N84" s="13">
        <v>1.65384</v>
      </c>
      <c r="O84" s="14">
        <v>1.6836200000000001</v>
      </c>
    </row>
    <row r="85" spans="1:15" ht="15.75" customHeight="1" x14ac:dyDescent="0.25">
      <c r="A85" s="26" t="s">
        <v>31</v>
      </c>
      <c r="B85" s="33" t="s">
        <v>29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4"/>
    </row>
    <row r="86" spans="1:15" x14ac:dyDescent="0.25">
      <c r="A86" s="27"/>
      <c r="B86" s="29" t="s">
        <v>15</v>
      </c>
      <c r="C86" s="22" t="s">
        <v>38</v>
      </c>
      <c r="D86" s="15">
        <v>898.29595999999992</v>
      </c>
      <c r="E86" s="15">
        <v>920.29057</v>
      </c>
      <c r="F86" s="15">
        <v>900.06269999999995</v>
      </c>
      <c r="G86" s="15">
        <v>860.08124999999995</v>
      </c>
      <c r="H86" s="15">
        <v>865.71951000000001</v>
      </c>
      <c r="I86" s="15">
        <v>834.7673299999999</v>
      </c>
      <c r="J86" s="15">
        <v>834.63243</v>
      </c>
      <c r="K86" s="15">
        <v>822.55240000000003</v>
      </c>
      <c r="L86" s="15">
        <v>867.15399000000002</v>
      </c>
      <c r="M86" s="15">
        <v>856.70808</v>
      </c>
      <c r="N86" s="15">
        <v>875.54953</v>
      </c>
      <c r="O86" s="16">
        <v>832.45664999999997</v>
      </c>
    </row>
    <row r="87" spans="1:15" x14ac:dyDescent="0.25">
      <c r="A87" s="27"/>
      <c r="B87" s="29"/>
      <c r="C87" s="22" t="s">
        <v>18</v>
      </c>
      <c r="D87" s="15">
        <v>898.29595999999992</v>
      </c>
      <c r="E87" s="15">
        <v>920.29057</v>
      </c>
      <c r="F87" s="15">
        <v>900.06269999999995</v>
      </c>
      <c r="G87" s="15">
        <v>860.08124999999995</v>
      </c>
      <c r="H87" s="15">
        <v>865.71951000000001</v>
      </c>
      <c r="I87" s="15">
        <v>834.7673299999999</v>
      </c>
      <c r="J87" s="15">
        <v>834.63243</v>
      </c>
      <c r="K87" s="15">
        <v>822.55240000000003</v>
      </c>
      <c r="L87" s="15">
        <v>867.15399000000002</v>
      </c>
      <c r="M87" s="15">
        <v>856.70808</v>
      </c>
      <c r="N87" s="15">
        <v>875.54953</v>
      </c>
      <c r="O87" s="16">
        <v>832.45664999999997</v>
      </c>
    </row>
    <row r="88" spans="1:15" x14ac:dyDescent="0.25">
      <c r="A88" s="27"/>
      <c r="B88" s="29"/>
      <c r="C88" s="22" t="s">
        <v>19</v>
      </c>
      <c r="D88" s="15">
        <v>898.29595999999992</v>
      </c>
      <c r="E88" s="15">
        <v>920.29057</v>
      </c>
      <c r="F88" s="15">
        <v>900.06269999999995</v>
      </c>
      <c r="G88" s="15">
        <v>860.08124999999995</v>
      </c>
      <c r="H88" s="15">
        <v>865.71951000000001</v>
      </c>
      <c r="I88" s="15">
        <v>834.7673299999999</v>
      </c>
      <c r="J88" s="15">
        <v>834.63243</v>
      </c>
      <c r="K88" s="15">
        <v>822.55240000000003</v>
      </c>
      <c r="L88" s="15">
        <v>867.15399000000002</v>
      </c>
      <c r="M88" s="15">
        <v>856.70808</v>
      </c>
      <c r="N88" s="15">
        <v>875.54953</v>
      </c>
      <c r="O88" s="16">
        <v>832.45664999999997</v>
      </c>
    </row>
    <row r="89" spans="1:15" x14ac:dyDescent="0.25">
      <c r="A89" s="27"/>
      <c r="B89" s="30" t="s">
        <v>39</v>
      </c>
      <c r="C89" s="23" t="s">
        <v>38</v>
      </c>
      <c r="D89" s="15">
        <v>898.29595999999992</v>
      </c>
      <c r="E89" s="15">
        <v>920.29057</v>
      </c>
      <c r="F89" s="15">
        <v>900.06269999999995</v>
      </c>
      <c r="G89" s="15">
        <v>860.08124999999995</v>
      </c>
      <c r="H89" s="15">
        <v>865.71951000000001</v>
      </c>
      <c r="I89" s="15">
        <v>834.7673299999999</v>
      </c>
      <c r="J89" s="15">
        <v>834.63243</v>
      </c>
      <c r="K89" s="15">
        <v>822.55240000000003</v>
      </c>
      <c r="L89" s="15">
        <v>867.15399000000002</v>
      </c>
      <c r="M89" s="15">
        <v>856.70808</v>
      </c>
      <c r="N89" s="15">
        <v>875.54953</v>
      </c>
      <c r="O89" s="16">
        <v>832.45664999999997</v>
      </c>
    </row>
    <row r="90" spans="1:15" x14ac:dyDescent="0.25">
      <c r="A90" s="27"/>
      <c r="B90" s="30"/>
      <c r="C90" s="23" t="s">
        <v>18</v>
      </c>
      <c r="D90" s="15">
        <v>898.29595999999992</v>
      </c>
      <c r="E90" s="15">
        <v>920.29057</v>
      </c>
      <c r="F90" s="15">
        <v>900.06269999999995</v>
      </c>
      <c r="G90" s="15">
        <v>860.08124999999995</v>
      </c>
      <c r="H90" s="15">
        <v>865.71951000000001</v>
      </c>
      <c r="I90" s="15">
        <v>834.7673299999999</v>
      </c>
      <c r="J90" s="15">
        <v>834.63243</v>
      </c>
      <c r="K90" s="15">
        <v>822.55240000000003</v>
      </c>
      <c r="L90" s="15">
        <v>867.15399000000002</v>
      </c>
      <c r="M90" s="15">
        <v>856.70808</v>
      </c>
      <c r="N90" s="15">
        <v>875.54953</v>
      </c>
      <c r="O90" s="16">
        <v>832.45664999999997</v>
      </c>
    </row>
    <row r="91" spans="1:15" x14ac:dyDescent="0.25">
      <c r="A91" s="27"/>
      <c r="B91" s="30"/>
      <c r="C91" s="23" t="s">
        <v>19</v>
      </c>
      <c r="D91" s="15">
        <v>898.29595999999992</v>
      </c>
      <c r="E91" s="15">
        <v>920.29057</v>
      </c>
      <c r="F91" s="15">
        <v>900.06269999999995</v>
      </c>
      <c r="G91" s="15">
        <v>860.08124999999995</v>
      </c>
      <c r="H91" s="15">
        <v>865.71951000000001</v>
      </c>
      <c r="I91" s="15">
        <v>834.7673299999999</v>
      </c>
      <c r="J91" s="15">
        <v>834.63243</v>
      </c>
      <c r="K91" s="15">
        <v>822.55240000000003</v>
      </c>
      <c r="L91" s="15">
        <v>867.15399000000002</v>
      </c>
      <c r="M91" s="15">
        <v>856.70808</v>
      </c>
      <c r="N91" s="15">
        <v>875.54953</v>
      </c>
      <c r="O91" s="16">
        <v>832.45664999999997</v>
      </c>
    </row>
    <row r="92" spans="1:15" x14ac:dyDescent="0.25">
      <c r="A92" s="27"/>
      <c r="B92" s="30" t="s">
        <v>40</v>
      </c>
      <c r="C92" s="23" t="s">
        <v>38</v>
      </c>
      <c r="D92" s="15">
        <v>898.29595999999992</v>
      </c>
      <c r="E92" s="15">
        <v>920.29057</v>
      </c>
      <c r="F92" s="15">
        <v>900.06269999999995</v>
      </c>
      <c r="G92" s="15">
        <v>860.08124999999995</v>
      </c>
      <c r="H92" s="15">
        <v>865.71951000000001</v>
      </c>
      <c r="I92" s="15">
        <v>834.7673299999999</v>
      </c>
      <c r="J92" s="15">
        <v>834.63243</v>
      </c>
      <c r="K92" s="15">
        <v>822.55240000000003</v>
      </c>
      <c r="L92" s="15">
        <v>867.15399000000002</v>
      </c>
      <c r="M92" s="15">
        <v>856.70808</v>
      </c>
      <c r="N92" s="15">
        <v>875.54953</v>
      </c>
      <c r="O92" s="16">
        <v>832.45664999999997</v>
      </c>
    </row>
    <row r="93" spans="1:15" x14ac:dyDescent="0.25">
      <c r="A93" s="27"/>
      <c r="B93" s="30"/>
      <c r="C93" s="23" t="s">
        <v>18</v>
      </c>
      <c r="D93" s="15">
        <v>898.29595999999992</v>
      </c>
      <c r="E93" s="15">
        <v>920.29057</v>
      </c>
      <c r="F93" s="15">
        <v>900.06269999999995</v>
      </c>
      <c r="G93" s="15">
        <v>860.08124999999995</v>
      </c>
      <c r="H93" s="15">
        <v>865.71951000000001</v>
      </c>
      <c r="I93" s="15">
        <v>834.7673299999999</v>
      </c>
      <c r="J93" s="15">
        <v>834.63243</v>
      </c>
      <c r="K93" s="15">
        <v>822.55240000000003</v>
      </c>
      <c r="L93" s="15">
        <v>867.15399000000002</v>
      </c>
      <c r="M93" s="15">
        <v>856.70808</v>
      </c>
      <c r="N93" s="15">
        <v>875.54953</v>
      </c>
      <c r="O93" s="16">
        <v>832.45664999999997</v>
      </c>
    </row>
    <row r="94" spans="1:15" x14ac:dyDescent="0.25">
      <c r="A94" s="27"/>
      <c r="B94" s="30"/>
      <c r="C94" s="23" t="s">
        <v>19</v>
      </c>
      <c r="D94" s="15">
        <v>898.29595999999992</v>
      </c>
      <c r="E94" s="15">
        <v>920.29057</v>
      </c>
      <c r="F94" s="15">
        <v>900.06269999999995</v>
      </c>
      <c r="G94" s="15">
        <v>860.08124999999995</v>
      </c>
      <c r="H94" s="15">
        <v>865.71951000000001</v>
      </c>
      <c r="I94" s="15">
        <v>834.7673299999999</v>
      </c>
      <c r="J94" s="15">
        <v>834.63243</v>
      </c>
      <c r="K94" s="15">
        <v>822.55240000000003</v>
      </c>
      <c r="L94" s="15">
        <v>867.15399000000002</v>
      </c>
      <c r="M94" s="15">
        <v>856.70808</v>
      </c>
      <c r="N94" s="15">
        <v>875.54953</v>
      </c>
      <c r="O94" s="16">
        <v>832.45664999999997</v>
      </c>
    </row>
    <row r="95" spans="1:15" x14ac:dyDescent="0.25">
      <c r="A95" s="27"/>
      <c r="B95" s="30" t="s">
        <v>22</v>
      </c>
      <c r="C95" s="23" t="s">
        <v>38</v>
      </c>
      <c r="D95" s="15">
        <v>898.29595999999992</v>
      </c>
      <c r="E95" s="15">
        <v>920.29057</v>
      </c>
      <c r="F95" s="15">
        <v>900.06269999999995</v>
      </c>
      <c r="G95" s="15">
        <v>860.08124999999995</v>
      </c>
      <c r="H95" s="15">
        <v>865.71951000000001</v>
      </c>
      <c r="I95" s="15">
        <v>834.7673299999999</v>
      </c>
      <c r="J95" s="15">
        <v>834.63243</v>
      </c>
      <c r="K95" s="15">
        <v>822.55240000000003</v>
      </c>
      <c r="L95" s="15">
        <v>867.15399000000002</v>
      </c>
      <c r="M95" s="15">
        <v>856.70808</v>
      </c>
      <c r="N95" s="15">
        <v>875.54953</v>
      </c>
      <c r="O95" s="16">
        <v>832.45664999999997</v>
      </c>
    </row>
    <row r="96" spans="1:15" x14ac:dyDescent="0.25">
      <c r="A96" s="27"/>
      <c r="B96" s="30"/>
      <c r="C96" s="23" t="s">
        <v>18</v>
      </c>
      <c r="D96" s="15">
        <v>898.29595999999992</v>
      </c>
      <c r="E96" s="15">
        <v>920.29057</v>
      </c>
      <c r="F96" s="15">
        <v>900.06269999999995</v>
      </c>
      <c r="G96" s="15">
        <v>860.08124999999995</v>
      </c>
      <c r="H96" s="15">
        <v>865.71951000000001</v>
      </c>
      <c r="I96" s="15">
        <v>834.7673299999999</v>
      </c>
      <c r="J96" s="15">
        <v>834.63243</v>
      </c>
      <c r="K96" s="15">
        <v>822.55240000000003</v>
      </c>
      <c r="L96" s="15">
        <v>867.15399000000002</v>
      </c>
      <c r="M96" s="15">
        <v>856.70808</v>
      </c>
      <c r="N96" s="15">
        <v>875.54953</v>
      </c>
      <c r="O96" s="16">
        <v>832.45664999999997</v>
      </c>
    </row>
    <row r="97" spans="1:15" x14ac:dyDescent="0.25">
      <c r="A97" s="27"/>
      <c r="B97" s="30"/>
      <c r="C97" s="23" t="s">
        <v>19</v>
      </c>
      <c r="D97" s="15">
        <v>898.29595999999992</v>
      </c>
      <c r="E97" s="15">
        <v>920.29057</v>
      </c>
      <c r="F97" s="15">
        <v>900.06269999999995</v>
      </c>
      <c r="G97" s="15">
        <v>860.08124999999995</v>
      </c>
      <c r="H97" s="15">
        <v>865.71951000000001</v>
      </c>
      <c r="I97" s="15">
        <v>834.7673299999999</v>
      </c>
      <c r="J97" s="15">
        <v>834.63243</v>
      </c>
      <c r="K97" s="15">
        <v>822.55240000000003</v>
      </c>
      <c r="L97" s="15">
        <v>867.15399000000002</v>
      </c>
      <c r="M97" s="15">
        <v>856.70808</v>
      </c>
      <c r="N97" s="15">
        <v>875.54953</v>
      </c>
      <c r="O97" s="16">
        <v>832.45664999999997</v>
      </c>
    </row>
    <row r="98" spans="1:15" x14ac:dyDescent="0.25">
      <c r="A98" s="27"/>
      <c r="B98" s="31" t="s">
        <v>30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</row>
    <row r="99" spans="1:15" x14ac:dyDescent="0.25">
      <c r="A99" s="27"/>
      <c r="B99" s="29" t="s">
        <v>15</v>
      </c>
      <c r="C99" s="22" t="s">
        <v>38</v>
      </c>
      <c r="D99" s="15">
        <v>289.20665000000002</v>
      </c>
      <c r="E99" s="15">
        <v>289.20665000000002</v>
      </c>
      <c r="F99" s="15">
        <v>289.20665000000002</v>
      </c>
      <c r="G99" s="15">
        <v>289.20665000000002</v>
      </c>
      <c r="H99" s="15">
        <v>289.20665000000002</v>
      </c>
      <c r="I99" s="15">
        <v>289.20665000000002</v>
      </c>
      <c r="J99" s="15">
        <v>289.20665000000002</v>
      </c>
      <c r="K99" s="15">
        <v>289.20665000000002</v>
      </c>
      <c r="L99" s="15">
        <v>289.20665000000002</v>
      </c>
      <c r="M99" s="15">
        <v>289.20665000000002</v>
      </c>
      <c r="N99" s="15">
        <v>289.20665000000002</v>
      </c>
      <c r="O99" s="16">
        <v>289.20665000000002</v>
      </c>
    </row>
    <row r="100" spans="1:15" x14ac:dyDescent="0.25">
      <c r="A100" s="27"/>
      <c r="B100" s="29"/>
      <c r="C100" s="22" t="s">
        <v>18</v>
      </c>
      <c r="D100" s="15">
        <v>289.20665000000002</v>
      </c>
      <c r="E100" s="15">
        <v>289.20665000000002</v>
      </c>
      <c r="F100" s="15">
        <v>289.20665000000002</v>
      </c>
      <c r="G100" s="15">
        <v>289.20665000000002</v>
      </c>
      <c r="H100" s="15">
        <v>289.20665000000002</v>
      </c>
      <c r="I100" s="15">
        <v>289.20665000000002</v>
      </c>
      <c r="J100" s="15">
        <v>289.20665000000002</v>
      </c>
      <c r="K100" s="15">
        <v>289.20665000000002</v>
      </c>
      <c r="L100" s="15">
        <v>289.20665000000002</v>
      </c>
      <c r="M100" s="15">
        <v>289.20665000000002</v>
      </c>
      <c r="N100" s="15">
        <v>289.20665000000002</v>
      </c>
      <c r="O100" s="16">
        <v>289.20665000000002</v>
      </c>
    </row>
    <row r="101" spans="1:15" x14ac:dyDescent="0.25">
      <c r="A101" s="27"/>
      <c r="B101" s="29"/>
      <c r="C101" s="22" t="s">
        <v>19</v>
      </c>
      <c r="D101" s="15">
        <v>289.20665000000002</v>
      </c>
      <c r="E101" s="15">
        <v>289.20665000000002</v>
      </c>
      <c r="F101" s="15">
        <v>289.20665000000002</v>
      </c>
      <c r="G101" s="15">
        <v>289.20665000000002</v>
      </c>
      <c r="H101" s="15">
        <v>289.20665000000002</v>
      </c>
      <c r="I101" s="15">
        <v>289.20665000000002</v>
      </c>
      <c r="J101" s="15">
        <v>289.20665000000002</v>
      </c>
      <c r="K101" s="15">
        <v>289.20665000000002</v>
      </c>
      <c r="L101" s="15">
        <v>289.20665000000002</v>
      </c>
      <c r="M101" s="15">
        <v>289.20665000000002</v>
      </c>
      <c r="N101" s="15">
        <v>289.20665000000002</v>
      </c>
      <c r="O101" s="16">
        <v>289.20665000000002</v>
      </c>
    </row>
    <row r="102" spans="1:15" x14ac:dyDescent="0.25">
      <c r="A102" s="27"/>
      <c r="B102" s="30" t="s">
        <v>39</v>
      </c>
      <c r="C102" s="23" t="s">
        <v>38</v>
      </c>
      <c r="D102" s="15">
        <v>497.44117</v>
      </c>
      <c r="E102" s="15">
        <v>497.44117</v>
      </c>
      <c r="F102" s="15">
        <v>497.44117</v>
      </c>
      <c r="G102" s="15">
        <v>497.44117</v>
      </c>
      <c r="H102" s="15">
        <v>497.44117</v>
      </c>
      <c r="I102" s="15">
        <v>497.44117</v>
      </c>
      <c r="J102" s="15">
        <v>497.44117</v>
      </c>
      <c r="K102" s="15">
        <v>497.44117</v>
      </c>
      <c r="L102" s="15">
        <v>497.44117</v>
      </c>
      <c r="M102" s="15">
        <v>497.44117</v>
      </c>
      <c r="N102" s="15">
        <v>497.44117</v>
      </c>
      <c r="O102" s="16">
        <v>497.44117</v>
      </c>
    </row>
    <row r="103" spans="1:15" x14ac:dyDescent="0.25">
      <c r="A103" s="27"/>
      <c r="B103" s="30"/>
      <c r="C103" s="23" t="s">
        <v>18</v>
      </c>
      <c r="D103" s="15">
        <v>497.44117</v>
      </c>
      <c r="E103" s="15">
        <v>497.44117</v>
      </c>
      <c r="F103" s="15">
        <v>497.44117</v>
      </c>
      <c r="G103" s="15">
        <v>497.44117</v>
      </c>
      <c r="H103" s="15">
        <v>497.44117</v>
      </c>
      <c r="I103" s="15">
        <v>497.44117</v>
      </c>
      <c r="J103" s="15">
        <v>497.44117</v>
      </c>
      <c r="K103" s="15">
        <v>497.44117</v>
      </c>
      <c r="L103" s="15">
        <v>497.44117</v>
      </c>
      <c r="M103" s="15">
        <v>497.44117</v>
      </c>
      <c r="N103" s="15">
        <v>497.44117</v>
      </c>
      <c r="O103" s="16">
        <v>497.44117</v>
      </c>
    </row>
    <row r="104" spans="1:15" x14ac:dyDescent="0.25">
      <c r="A104" s="27"/>
      <c r="B104" s="30"/>
      <c r="C104" s="23" t="s">
        <v>19</v>
      </c>
      <c r="D104" s="15">
        <v>497.44117</v>
      </c>
      <c r="E104" s="15">
        <v>497.44117</v>
      </c>
      <c r="F104" s="15">
        <v>497.44117</v>
      </c>
      <c r="G104" s="15">
        <v>497.44117</v>
      </c>
      <c r="H104" s="15">
        <v>497.44117</v>
      </c>
      <c r="I104" s="15">
        <v>497.44117</v>
      </c>
      <c r="J104" s="15">
        <v>497.44117</v>
      </c>
      <c r="K104" s="15">
        <v>497.44117</v>
      </c>
      <c r="L104" s="15">
        <v>497.44117</v>
      </c>
      <c r="M104" s="15">
        <v>497.44117</v>
      </c>
      <c r="N104" s="15">
        <v>497.44117</v>
      </c>
      <c r="O104" s="16">
        <v>497.44117</v>
      </c>
    </row>
    <row r="105" spans="1:15" x14ac:dyDescent="0.25">
      <c r="A105" s="27"/>
      <c r="B105" s="30" t="s">
        <v>40</v>
      </c>
      <c r="C105" s="23" t="s">
        <v>38</v>
      </c>
      <c r="D105" s="15">
        <v>613.12873000000002</v>
      </c>
      <c r="E105" s="15">
        <v>613.12873000000002</v>
      </c>
      <c r="F105" s="15">
        <v>613.12873000000002</v>
      </c>
      <c r="G105" s="15">
        <v>613.12873000000002</v>
      </c>
      <c r="H105" s="15">
        <v>613.12873000000002</v>
      </c>
      <c r="I105" s="15">
        <v>613.12873000000002</v>
      </c>
      <c r="J105" s="15">
        <v>613.12873000000002</v>
      </c>
      <c r="K105" s="15">
        <v>613.12873000000002</v>
      </c>
      <c r="L105" s="15">
        <v>613.12873000000002</v>
      </c>
      <c r="M105" s="15">
        <v>613.12873000000002</v>
      </c>
      <c r="N105" s="15">
        <v>613.12873000000002</v>
      </c>
      <c r="O105" s="16">
        <v>613.12873000000002</v>
      </c>
    </row>
    <row r="106" spans="1:15" x14ac:dyDescent="0.25">
      <c r="A106" s="27"/>
      <c r="B106" s="30"/>
      <c r="C106" s="23" t="s">
        <v>18</v>
      </c>
      <c r="D106" s="15">
        <v>613.12873000000002</v>
      </c>
      <c r="E106" s="15">
        <v>613.12873000000002</v>
      </c>
      <c r="F106" s="15">
        <v>613.12873000000002</v>
      </c>
      <c r="G106" s="15">
        <v>613.12873000000002</v>
      </c>
      <c r="H106" s="15">
        <v>613.12873000000002</v>
      </c>
      <c r="I106" s="15">
        <v>613.12873000000002</v>
      </c>
      <c r="J106" s="15">
        <v>613.12873000000002</v>
      </c>
      <c r="K106" s="15">
        <v>613.12873000000002</v>
      </c>
      <c r="L106" s="15">
        <v>613.12873000000002</v>
      </c>
      <c r="M106" s="15">
        <v>613.12873000000002</v>
      </c>
      <c r="N106" s="15">
        <v>613.12873000000002</v>
      </c>
      <c r="O106" s="16">
        <v>613.12873000000002</v>
      </c>
    </row>
    <row r="107" spans="1:15" x14ac:dyDescent="0.25">
      <c r="A107" s="27"/>
      <c r="B107" s="30"/>
      <c r="C107" s="23" t="s">
        <v>19</v>
      </c>
      <c r="D107" s="15">
        <v>613.12873000000002</v>
      </c>
      <c r="E107" s="15">
        <v>613.12873000000002</v>
      </c>
      <c r="F107" s="15">
        <v>613.12873000000002</v>
      </c>
      <c r="G107" s="15">
        <v>613.12873000000002</v>
      </c>
      <c r="H107" s="15">
        <v>613.12873000000002</v>
      </c>
      <c r="I107" s="15">
        <v>613.12873000000002</v>
      </c>
      <c r="J107" s="15">
        <v>613.12873000000002</v>
      </c>
      <c r="K107" s="15">
        <v>613.12873000000002</v>
      </c>
      <c r="L107" s="15">
        <v>613.12873000000002</v>
      </c>
      <c r="M107" s="15">
        <v>613.12873000000002</v>
      </c>
      <c r="N107" s="15">
        <v>613.12873000000002</v>
      </c>
      <c r="O107" s="16">
        <v>613.12873000000002</v>
      </c>
    </row>
    <row r="108" spans="1:15" x14ac:dyDescent="0.25">
      <c r="A108" s="27"/>
      <c r="B108" s="30" t="s">
        <v>22</v>
      </c>
      <c r="C108" s="23" t="s">
        <v>38</v>
      </c>
      <c r="D108" s="15">
        <v>625.98755000000006</v>
      </c>
      <c r="E108" s="15">
        <v>625.98755000000006</v>
      </c>
      <c r="F108" s="15">
        <v>625.98755000000006</v>
      </c>
      <c r="G108" s="15">
        <v>625.98755000000006</v>
      </c>
      <c r="H108" s="15">
        <v>625.98755000000006</v>
      </c>
      <c r="I108" s="15">
        <v>625.98755000000006</v>
      </c>
      <c r="J108" s="15">
        <v>625.98755000000006</v>
      </c>
      <c r="K108" s="15">
        <v>625.98755000000006</v>
      </c>
      <c r="L108" s="15">
        <v>625.98755000000006</v>
      </c>
      <c r="M108" s="15">
        <v>625.98755000000006</v>
      </c>
      <c r="N108" s="15">
        <v>625.98755000000006</v>
      </c>
      <c r="O108" s="16">
        <v>625.98755000000006</v>
      </c>
    </row>
    <row r="109" spans="1:15" x14ac:dyDescent="0.25">
      <c r="A109" s="27"/>
      <c r="B109" s="30"/>
      <c r="C109" s="23" t="s">
        <v>18</v>
      </c>
      <c r="D109" s="15">
        <v>625.98755000000006</v>
      </c>
      <c r="E109" s="15">
        <v>625.98755000000006</v>
      </c>
      <c r="F109" s="15">
        <v>625.98755000000006</v>
      </c>
      <c r="G109" s="15">
        <v>625.98755000000006</v>
      </c>
      <c r="H109" s="15">
        <v>625.98755000000006</v>
      </c>
      <c r="I109" s="15">
        <v>625.98755000000006</v>
      </c>
      <c r="J109" s="15">
        <v>625.98755000000006</v>
      </c>
      <c r="K109" s="15">
        <v>625.98755000000006</v>
      </c>
      <c r="L109" s="15">
        <v>625.98755000000006</v>
      </c>
      <c r="M109" s="15">
        <v>625.98755000000006</v>
      </c>
      <c r="N109" s="15">
        <v>625.98755000000006</v>
      </c>
      <c r="O109" s="16">
        <v>625.98755000000006</v>
      </c>
    </row>
    <row r="110" spans="1:15" x14ac:dyDescent="0.25">
      <c r="A110" s="27"/>
      <c r="B110" s="30"/>
      <c r="C110" s="23" t="s">
        <v>19</v>
      </c>
      <c r="D110" s="15">
        <v>625.98755000000006</v>
      </c>
      <c r="E110" s="15">
        <v>625.98755000000006</v>
      </c>
      <c r="F110" s="15">
        <v>625.98755000000006</v>
      </c>
      <c r="G110" s="15">
        <v>625.98755000000006</v>
      </c>
      <c r="H110" s="15">
        <v>625.98755000000006</v>
      </c>
      <c r="I110" s="15">
        <v>625.98755000000006</v>
      </c>
      <c r="J110" s="15">
        <v>625.98755000000006</v>
      </c>
      <c r="K110" s="15">
        <v>625.98755000000006</v>
      </c>
      <c r="L110" s="15">
        <v>625.98755000000006</v>
      </c>
      <c r="M110" s="15">
        <v>625.98755000000006</v>
      </c>
      <c r="N110" s="15">
        <v>625.98755000000006</v>
      </c>
      <c r="O110" s="16">
        <v>625.98755000000006</v>
      </c>
    </row>
    <row r="111" spans="1:15" x14ac:dyDescent="0.25">
      <c r="A111" s="27"/>
      <c r="B111" s="31" t="s">
        <v>23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  <row r="112" spans="1:15" x14ac:dyDescent="0.25">
      <c r="A112" s="27"/>
      <c r="B112" s="29" t="s">
        <v>15</v>
      </c>
      <c r="C112" s="22" t="s">
        <v>38</v>
      </c>
      <c r="D112" s="8">
        <v>1.44502</v>
      </c>
      <c r="E112" s="8">
        <v>1.46776</v>
      </c>
      <c r="F112" s="8">
        <v>1.4607400000000001</v>
      </c>
      <c r="G112" s="8">
        <v>1.4525999999999999</v>
      </c>
      <c r="H112" s="8">
        <v>1.4037500000000001</v>
      </c>
      <c r="I112" s="8">
        <v>1.37229</v>
      </c>
      <c r="J112" s="8">
        <v>1.3611800000000001</v>
      </c>
      <c r="K112" s="8">
        <v>1.33795</v>
      </c>
      <c r="L112" s="8">
        <v>1.3384999999999998</v>
      </c>
      <c r="M112" s="8">
        <v>1.34368</v>
      </c>
      <c r="N112" s="8">
        <v>1.35422</v>
      </c>
      <c r="O112" s="9">
        <v>1.3839999999999999</v>
      </c>
    </row>
    <row r="113" spans="1:15" x14ac:dyDescent="0.25">
      <c r="A113" s="27"/>
      <c r="B113" s="29"/>
      <c r="C113" s="22" t="s">
        <v>18</v>
      </c>
      <c r="D113" s="8">
        <v>1.19339</v>
      </c>
      <c r="E113" s="8">
        <v>1.2161299999999999</v>
      </c>
      <c r="F113" s="8">
        <v>1.2091100000000001</v>
      </c>
      <c r="G113" s="8">
        <v>1.2009699999999999</v>
      </c>
      <c r="H113" s="8">
        <v>1.15212</v>
      </c>
      <c r="I113" s="8">
        <v>1.12066</v>
      </c>
      <c r="J113" s="8">
        <v>1.10955</v>
      </c>
      <c r="K113" s="8">
        <v>1.08632</v>
      </c>
      <c r="L113" s="8">
        <v>1.0868699999999998</v>
      </c>
      <c r="M113" s="8">
        <v>1.09205</v>
      </c>
      <c r="N113" s="8">
        <v>1.10259</v>
      </c>
      <c r="O113" s="9">
        <v>1.1323699999999999</v>
      </c>
    </row>
    <row r="114" spans="1:15" x14ac:dyDescent="0.25">
      <c r="A114" s="27"/>
      <c r="B114" s="29"/>
      <c r="C114" s="22" t="s">
        <v>19</v>
      </c>
      <c r="D114" s="8">
        <v>1.1827700000000001</v>
      </c>
      <c r="E114" s="8">
        <v>1.2055100000000001</v>
      </c>
      <c r="F114" s="8">
        <v>1.1984900000000003</v>
      </c>
      <c r="G114" s="8">
        <v>1.19035</v>
      </c>
      <c r="H114" s="8">
        <v>1.1415000000000002</v>
      </c>
      <c r="I114" s="8">
        <v>1.1100399999999999</v>
      </c>
      <c r="J114" s="8">
        <v>1.09893</v>
      </c>
      <c r="K114" s="8">
        <v>1.0757000000000001</v>
      </c>
      <c r="L114" s="8">
        <v>1.0762499999999999</v>
      </c>
      <c r="M114" s="8">
        <v>1.0814299999999999</v>
      </c>
      <c r="N114" s="8">
        <v>1.0919700000000001</v>
      </c>
      <c r="O114" s="9">
        <v>1.12175</v>
      </c>
    </row>
    <row r="115" spans="1:15" x14ac:dyDescent="0.25">
      <c r="A115" s="27"/>
      <c r="B115" s="30" t="s">
        <v>39</v>
      </c>
      <c r="C115" s="23" t="s">
        <v>38</v>
      </c>
      <c r="D115" s="8">
        <v>1.44502</v>
      </c>
      <c r="E115" s="8">
        <v>1.46776</v>
      </c>
      <c r="F115" s="8">
        <v>1.4607400000000001</v>
      </c>
      <c r="G115" s="8">
        <v>1.4525999999999999</v>
      </c>
      <c r="H115" s="8">
        <v>1.4037500000000001</v>
      </c>
      <c r="I115" s="8">
        <v>1.37229</v>
      </c>
      <c r="J115" s="8">
        <v>1.3611800000000001</v>
      </c>
      <c r="K115" s="8">
        <v>1.33795</v>
      </c>
      <c r="L115" s="8">
        <v>1.3384999999999998</v>
      </c>
      <c r="M115" s="8">
        <v>1.34368</v>
      </c>
      <c r="N115" s="8">
        <v>1.35422</v>
      </c>
      <c r="O115" s="9">
        <v>1.3839999999999999</v>
      </c>
    </row>
    <row r="116" spans="1:15" x14ac:dyDescent="0.25">
      <c r="A116" s="27"/>
      <c r="B116" s="30"/>
      <c r="C116" s="23" t="s">
        <v>18</v>
      </c>
      <c r="D116" s="8">
        <v>1.19339</v>
      </c>
      <c r="E116" s="8">
        <v>1.2161299999999999</v>
      </c>
      <c r="F116" s="8">
        <v>1.2091100000000001</v>
      </c>
      <c r="G116" s="8">
        <v>1.2009699999999999</v>
      </c>
      <c r="H116" s="8">
        <v>1.15212</v>
      </c>
      <c r="I116" s="8">
        <v>1.12066</v>
      </c>
      <c r="J116" s="8">
        <v>1.10955</v>
      </c>
      <c r="K116" s="8">
        <v>1.08632</v>
      </c>
      <c r="L116" s="8">
        <v>1.0868699999999998</v>
      </c>
      <c r="M116" s="8">
        <v>1.09205</v>
      </c>
      <c r="N116" s="8">
        <v>1.10259</v>
      </c>
      <c r="O116" s="9">
        <v>1.1323699999999999</v>
      </c>
    </row>
    <row r="117" spans="1:15" x14ac:dyDescent="0.25">
      <c r="A117" s="27"/>
      <c r="B117" s="30"/>
      <c r="C117" s="23" t="s">
        <v>19</v>
      </c>
      <c r="D117" s="8">
        <v>1.1827700000000001</v>
      </c>
      <c r="E117" s="8">
        <v>1.2055100000000001</v>
      </c>
      <c r="F117" s="8">
        <v>1.1984900000000003</v>
      </c>
      <c r="G117" s="8">
        <v>1.19035</v>
      </c>
      <c r="H117" s="8">
        <v>1.1415000000000002</v>
      </c>
      <c r="I117" s="8">
        <v>1.1100399999999999</v>
      </c>
      <c r="J117" s="8">
        <v>1.09893</v>
      </c>
      <c r="K117" s="8">
        <v>1.0757000000000001</v>
      </c>
      <c r="L117" s="8">
        <v>1.0762499999999999</v>
      </c>
      <c r="M117" s="8">
        <v>1.0814299999999999</v>
      </c>
      <c r="N117" s="8">
        <v>1.0919700000000001</v>
      </c>
      <c r="O117" s="9">
        <v>1.12175</v>
      </c>
    </row>
    <row r="118" spans="1:15" x14ac:dyDescent="0.25">
      <c r="A118" s="27"/>
      <c r="B118" s="30" t="s">
        <v>40</v>
      </c>
      <c r="C118" s="23" t="s">
        <v>38</v>
      </c>
      <c r="D118" s="8">
        <v>1.44502</v>
      </c>
      <c r="E118" s="8">
        <v>1.46776</v>
      </c>
      <c r="F118" s="8">
        <v>1.4607400000000001</v>
      </c>
      <c r="G118" s="8">
        <v>1.4525999999999999</v>
      </c>
      <c r="H118" s="8">
        <v>1.4037500000000001</v>
      </c>
      <c r="I118" s="8">
        <v>1.37229</v>
      </c>
      <c r="J118" s="8">
        <v>1.3611800000000001</v>
      </c>
      <c r="K118" s="8">
        <v>1.33795</v>
      </c>
      <c r="L118" s="8">
        <v>1.3384999999999998</v>
      </c>
      <c r="M118" s="8">
        <v>1.34368</v>
      </c>
      <c r="N118" s="8">
        <v>1.35422</v>
      </c>
      <c r="O118" s="9">
        <v>1.3839999999999999</v>
      </c>
    </row>
    <row r="119" spans="1:15" x14ac:dyDescent="0.25">
      <c r="A119" s="27"/>
      <c r="B119" s="30"/>
      <c r="C119" s="23" t="s">
        <v>18</v>
      </c>
      <c r="D119" s="8">
        <v>1.19339</v>
      </c>
      <c r="E119" s="8">
        <v>1.2161299999999999</v>
      </c>
      <c r="F119" s="8">
        <v>1.2091100000000001</v>
      </c>
      <c r="G119" s="8">
        <v>1.2009699999999999</v>
      </c>
      <c r="H119" s="8">
        <v>1.15212</v>
      </c>
      <c r="I119" s="8">
        <v>1.12066</v>
      </c>
      <c r="J119" s="8">
        <v>1.10955</v>
      </c>
      <c r="K119" s="8">
        <v>1.08632</v>
      </c>
      <c r="L119" s="8">
        <v>1.0868699999999998</v>
      </c>
      <c r="M119" s="8">
        <v>1.09205</v>
      </c>
      <c r="N119" s="8">
        <v>1.10259</v>
      </c>
      <c r="O119" s="9">
        <v>1.1323699999999999</v>
      </c>
    </row>
    <row r="120" spans="1:15" x14ac:dyDescent="0.25">
      <c r="A120" s="27"/>
      <c r="B120" s="30"/>
      <c r="C120" s="23" t="s">
        <v>19</v>
      </c>
      <c r="D120" s="8">
        <v>1.1827700000000001</v>
      </c>
      <c r="E120" s="8">
        <v>1.2055100000000001</v>
      </c>
      <c r="F120" s="8">
        <v>1.1984900000000003</v>
      </c>
      <c r="G120" s="8">
        <v>1.19035</v>
      </c>
      <c r="H120" s="8">
        <v>1.1415000000000002</v>
      </c>
      <c r="I120" s="8">
        <v>1.1100399999999999</v>
      </c>
      <c r="J120" s="8">
        <v>1.09893</v>
      </c>
      <c r="K120" s="8">
        <v>1.0757000000000001</v>
      </c>
      <c r="L120" s="8">
        <v>1.0762499999999999</v>
      </c>
      <c r="M120" s="8">
        <v>1.0814299999999999</v>
      </c>
      <c r="N120" s="8">
        <v>1.0919700000000001</v>
      </c>
      <c r="O120" s="9">
        <v>1.12175</v>
      </c>
    </row>
    <row r="121" spans="1:15" x14ac:dyDescent="0.25">
      <c r="A121" s="27"/>
      <c r="B121" s="30" t="s">
        <v>22</v>
      </c>
      <c r="C121" s="23" t="s">
        <v>38</v>
      </c>
      <c r="D121" s="8">
        <v>1.44502</v>
      </c>
      <c r="E121" s="8">
        <v>1.46776</v>
      </c>
      <c r="F121" s="8">
        <v>1.4607400000000001</v>
      </c>
      <c r="G121" s="8">
        <v>1.4525999999999999</v>
      </c>
      <c r="H121" s="8">
        <v>1.4037500000000001</v>
      </c>
      <c r="I121" s="8">
        <v>1.37229</v>
      </c>
      <c r="J121" s="8">
        <v>1.3611800000000001</v>
      </c>
      <c r="K121" s="8">
        <v>1.33795</v>
      </c>
      <c r="L121" s="8">
        <v>1.3384999999999998</v>
      </c>
      <c r="M121" s="8">
        <v>1.34368</v>
      </c>
      <c r="N121" s="8">
        <v>1.35422</v>
      </c>
      <c r="O121" s="9">
        <v>1.3839999999999999</v>
      </c>
    </row>
    <row r="122" spans="1:15" x14ac:dyDescent="0.25">
      <c r="A122" s="27"/>
      <c r="B122" s="30"/>
      <c r="C122" s="23" t="s">
        <v>18</v>
      </c>
      <c r="D122" s="8">
        <v>1.19339</v>
      </c>
      <c r="E122" s="8">
        <v>1.2161299999999999</v>
      </c>
      <c r="F122" s="8">
        <v>1.2091100000000001</v>
      </c>
      <c r="G122" s="8">
        <v>1.2009699999999999</v>
      </c>
      <c r="H122" s="8">
        <v>1.15212</v>
      </c>
      <c r="I122" s="8">
        <v>1.12066</v>
      </c>
      <c r="J122" s="8">
        <v>1.10955</v>
      </c>
      <c r="K122" s="8">
        <v>1.08632</v>
      </c>
      <c r="L122" s="8">
        <v>1.0868699999999998</v>
      </c>
      <c r="M122" s="8">
        <v>1.09205</v>
      </c>
      <c r="N122" s="8">
        <v>1.10259</v>
      </c>
      <c r="O122" s="9">
        <v>1.1323699999999999</v>
      </c>
    </row>
    <row r="123" spans="1:15" ht="15.75" thickBot="1" x14ac:dyDescent="0.3">
      <c r="A123" s="28"/>
      <c r="B123" s="30"/>
      <c r="C123" s="23" t="s">
        <v>19</v>
      </c>
      <c r="D123" s="13">
        <v>1.1827700000000001</v>
      </c>
      <c r="E123" s="13">
        <v>1.2055100000000001</v>
      </c>
      <c r="F123" s="13">
        <v>1.1984900000000003</v>
      </c>
      <c r="G123" s="13">
        <v>1.19035</v>
      </c>
      <c r="H123" s="13">
        <v>1.1415000000000002</v>
      </c>
      <c r="I123" s="13">
        <v>1.1100399999999999</v>
      </c>
      <c r="J123" s="13">
        <v>1.09893</v>
      </c>
      <c r="K123" s="13">
        <v>1.0757000000000001</v>
      </c>
      <c r="L123" s="13">
        <v>1.0762499999999999</v>
      </c>
      <c r="M123" s="13">
        <v>1.0814299999999999</v>
      </c>
      <c r="N123" s="13">
        <v>1.0919700000000001</v>
      </c>
      <c r="O123" s="14">
        <v>1.12175</v>
      </c>
    </row>
    <row r="127" spans="1:15" x14ac:dyDescent="0.2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x14ac:dyDescent="0.2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36" ht="15" customHeight="1" x14ac:dyDescent="0.25"/>
  </sheetData>
  <mergeCells count="53">
    <mergeCell ref="B18:O18"/>
    <mergeCell ref="A5:A19"/>
    <mergeCell ref="A1:O1"/>
    <mergeCell ref="N3:O3"/>
    <mergeCell ref="B5:O5"/>
    <mergeCell ref="B6:B8"/>
    <mergeCell ref="B9:B11"/>
    <mergeCell ref="B12:B14"/>
    <mergeCell ref="B15:B17"/>
    <mergeCell ref="B19:C19"/>
    <mergeCell ref="B20:O20"/>
    <mergeCell ref="B33:O33"/>
    <mergeCell ref="B46:O46"/>
    <mergeCell ref="B72:O72"/>
    <mergeCell ref="B85:O85"/>
    <mergeCell ref="B73:B75"/>
    <mergeCell ref="B76:B78"/>
    <mergeCell ref="B79:B81"/>
    <mergeCell ref="B82:B84"/>
    <mergeCell ref="B27:B29"/>
    <mergeCell ref="B30:B32"/>
    <mergeCell ref="B59:O59"/>
    <mergeCell ref="B60:B62"/>
    <mergeCell ref="B63:B65"/>
    <mergeCell ref="B66:B68"/>
    <mergeCell ref="B69:B71"/>
    <mergeCell ref="B95:B97"/>
    <mergeCell ref="B112:B114"/>
    <mergeCell ref="B115:B117"/>
    <mergeCell ref="B118:B120"/>
    <mergeCell ref="B98:O98"/>
    <mergeCell ref="B121:B123"/>
    <mergeCell ref="B99:B101"/>
    <mergeCell ref="B102:B104"/>
    <mergeCell ref="B105:B107"/>
    <mergeCell ref="B108:B110"/>
    <mergeCell ref="B111:O111"/>
    <mergeCell ref="A85:A123"/>
    <mergeCell ref="B86:B88"/>
    <mergeCell ref="B89:B91"/>
    <mergeCell ref="B92:B94"/>
    <mergeCell ref="B34:B36"/>
    <mergeCell ref="B37:B39"/>
    <mergeCell ref="B40:B42"/>
    <mergeCell ref="B43:B45"/>
    <mergeCell ref="A46:A84"/>
    <mergeCell ref="B47:B49"/>
    <mergeCell ref="B50:B52"/>
    <mergeCell ref="B53:B55"/>
    <mergeCell ref="B56:B58"/>
    <mergeCell ref="A20:A45"/>
    <mergeCell ref="B21:B23"/>
    <mergeCell ref="B24:B26"/>
  </mergeCells>
  <pageMargins left="0.70866141732283472" right="0.70866141732283472" top="0.15748031496062992" bottom="0.15748031496062992" header="0.31496062992125984" footer="0.31496062992125984"/>
  <pageSetup paperSize="9" scale="64" fitToHeight="3" orientation="landscape" r:id="rId1"/>
  <rowBreaks count="2" manualBreakCount="2">
    <brk id="45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opLeftCell="A58" zoomScale="85" zoomScaleNormal="85" workbookViewId="0">
      <selection activeCell="B98" sqref="B98:C101"/>
    </sheetView>
  </sheetViews>
  <sheetFormatPr defaultColWidth="9.140625" defaultRowHeight="15" outlineLevelRow="1" x14ac:dyDescent="0.25"/>
  <cols>
    <col min="1" max="1" width="33.7109375" style="1" customWidth="1"/>
    <col min="2" max="2" width="12.5703125" style="1" customWidth="1"/>
    <col min="3" max="3" width="21.140625" style="1" bestFit="1" customWidth="1"/>
    <col min="4" max="15" width="11.28515625" style="1" customWidth="1"/>
    <col min="16" max="16384" width="9.140625" style="1"/>
  </cols>
  <sheetData>
    <row r="1" spans="1:15" ht="21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.75" thickBot="1" x14ac:dyDescent="0.3">
      <c r="N3" s="36" t="s">
        <v>32</v>
      </c>
      <c r="O3" s="36"/>
    </row>
    <row r="4" spans="1:15" s="2" customFormat="1" ht="15.75" thickBot="1" x14ac:dyDescent="0.3">
      <c r="A4" s="18"/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</row>
    <row r="5" spans="1:15" s="2" customFormat="1" ht="15.75" customHeight="1" x14ac:dyDescent="0.2">
      <c r="A5" s="26" t="s">
        <v>25</v>
      </c>
      <c r="B5" s="37" t="s">
        <v>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2" customFormat="1" ht="15" customHeight="1" x14ac:dyDescent="0.25">
      <c r="A6" s="27"/>
      <c r="B6" s="29" t="s">
        <v>15</v>
      </c>
      <c r="C6" s="24" t="s">
        <v>38</v>
      </c>
      <c r="D6" s="8">
        <f>'Тарифное меню'!D6-'Без транспорта'!$B$88</f>
        <v>2.2989100000000002</v>
      </c>
      <c r="E6" s="8">
        <f>'Тарифное меню'!E6-'Без транспорта'!$B$88</f>
        <v>2.6491199999999999</v>
      </c>
      <c r="F6" s="8">
        <f>'Тарифное меню'!F6-'Без транспорта'!$B$88</f>
        <v>2.3490700000000002</v>
      </c>
      <c r="G6" s="8">
        <f>'Тарифное меню'!G6-'Без транспорта'!$B$88</f>
        <v>2.39222</v>
      </c>
      <c r="H6" s="8">
        <f>'Тарифное меню'!H6-'Без транспорта'!$B$88</f>
        <v>2.2346200000000005</v>
      </c>
      <c r="I6" s="8">
        <f>'Тарифное меню'!I6-'Без транспорта'!$B$88</f>
        <v>2.3543900000000004</v>
      </c>
      <c r="J6" s="8">
        <f>'Тарифное меню'!J6-'Без транспорта'!$C$88</f>
        <v>2.2710600000000003</v>
      </c>
      <c r="K6" s="8">
        <f>'Тарифное меню'!K6-'Без транспорта'!$C$88</f>
        <v>2.2842100000000003</v>
      </c>
      <c r="L6" s="8">
        <f>'Тарифное меню'!L6-'Без транспорта'!$C$88</f>
        <v>2.47193</v>
      </c>
      <c r="M6" s="8">
        <f>'Тарифное меню'!M6-'Без транспорта'!$C$88</f>
        <v>2.2916500000000002</v>
      </c>
      <c r="N6" s="8">
        <f>'Тарифное меню'!N6-'Без транспорта'!$C$88</f>
        <v>2.2960200000000004</v>
      </c>
      <c r="O6" s="9">
        <f>'Тарифное меню'!O6-'Без транспорта'!$C$88</f>
        <v>2.2072200000000004</v>
      </c>
    </row>
    <row r="7" spans="1:15" s="2" customFormat="1" ht="15" customHeight="1" x14ac:dyDescent="0.25">
      <c r="A7" s="27"/>
      <c r="B7" s="29"/>
      <c r="C7" s="24" t="s">
        <v>18</v>
      </c>
      <c r="D7" s="8">
        <f>'Тарифное меню'!D7-'Без транспорта'!$B$88</f>
        <v>2.0472800000000002</v>
      </c>
      <c r="E7" s="8">
        <f>'Тарифное меню'!E7-'Без транспорта'!$B$88</f>
        <v>2.3974899999999999</v>
      </c>
      <c r="F7" s="8">
        <f>'Тарифное меню'!F7-'Без транспорта'!$B$88</f>
        <v>2.0974400000000002</v>
      </c>
      <c r="G7" s="8">
        <f>'Тарифное меню'!G7-'Без транспорта'!$B$88</f>
        <v>2.14059</v>
      </c>
      <c r="H7" s="8">
        <f>'Тарифное меню'!H7-'Без транспорта'!$B$88</f>
        <v>1.9829900000000005</v>
      </c>
      <c r="I7" s="8">
        <f>'Тарифное меню'!I7-'Без транспорта'!$B$88</f>
        <v>2.1027600000000004</v>
      </c>
      <c r="J7" s="8">
        <f>'Тарифное меню'!J7-'Без транспорта'!$C$88</f>
        <v>2.0194300000000003</v>
      </c>
      <c r="K7" s="8">
        <f>'Тарифное меню'!K7-'Без транспорта'!$C$88</f>
        <v>2.0325800000000003</v>
      </c>
      <c r="L7" s="8">
        <f>'Тарифное меню'!L7-'Без транспорта'!$C$88</f>
        <v>2.2202999999999999</v>
      </c>
      <c r="M7" s="8">
        <f>'Тарифное меню'!M7-'Без транспорта'!$C$88</f>
        <v>2.0400200000000002</v>
      </c>
      <c r="N7" s="8">
        <f>'Тарифное меню'!N7-'Без транспорта'!$C$88</f>
        <v>2.0443900000000004</v>
      </c>
      <c r="O7" s="9">
        <f>'Тарифное меню'!O7-'Без транспорта'!$C$88</f>
        <v>1.9555900000000004</v>
      </c>
    </row>
    <row r="8" spans="1:15" s="2" customFormat="1" ht="15" customHeight="1" x14ac:dyDescent="0.25">
      <c r="A8" s="27"/>
      <c r="B8" s="29"/>
      <c r="C8" s="24" t="s">
        <v>19</v>
      </c>
      <c r="D8" s="8">
        <f>'Тарифное меню'!D8-'Без транспорта'!$B$88</f>
        <v>2.0366600000000004</v>
      </c>
      <c r="E8" s="8">
        <f>'Тарифное меню'!E8-'Без транспорта'!$B$88</f>
        <v>2.38687</v>
      </c>
      <c r="F8" s="8">
        <f>'Тарифное меню'!F8-'Без транспорта'!$B$88</f>
        <v>2.0868200000000003</v>
      </c>
      <c r="G8" s="8">
        <f>'Тарифное меню'!G8-'Без транспорта'!$B$88</f>
        <v>2.1299700000000001</v>
      </c>
      <c r="H8" s="8">
        <f>'Тарифное меню'!H8-'Без транспорта'!$B$88</f>
        <v>1.9723700000000006</v>
      </c>
      <c r="I8" s="8">
        <f>'Тарифное меню'!I8-'Без транспорта'!$B$88</f>
        <v>2.0921400000000001</v>
      </c>
      <c r="J8" s="8">
        <f>'Тарифное меню'!J8-'Без транспорта'!$C$88</f>
        <v>2.0088100000000004</v>
      </c>
      <c r="K8" s="8">
        <f>'Тарифное меню'!K8-'Без транспорта'!$C$88</f>
        <v>2.0219600000000004</v>
      </c>
      <c r="L8" s="8">
        <f>'Тарифное меню'!L8-'Без транспорта'!$C$88</f>
        <v>2.2096800000000001</v>
      </c>
      <c r="M8" s="8">
        <f>'Тарифное меню'!M8-'Без транспорта'!$C$88</f>
        <v>2.0294000000000003</v>
      </c>
      <c r="N8" s="8">
        <f>'Тарифное меню'!N8-'Без транспорта'!$C$88</f>
        <v>2.0337700000000001</v>
      </c>
      <c r="O8" s="9">
        <f>'Тарифное меню'!O8-'Без транспорта'!$C$88</f>
        <v>1.9449700000000005</v>
      </c>
    </row>
    <row r="9" spans="1:15" s="2" customFormat="1" ht="15" customHeight="1" x14ac:dyDescent="0.25">
      <c r="A9" s="27"/>
      <c r="B9" s="30" t="s">
        <v>39</v>
      </c>
      <c r="C9" s="25" t="s">
        <v>38</v>
      </c>
      <c r="D9" s="8">
        <f>'Тарифное меню'!D9-'Без транспорта'!$B$89</f>
        <v>2.2989100000000002</v>
      </c>
      <c r="E9" s="8">
        <f>'Тарифное меню'!E9-'Без транспорта'!$B$89</f>
        <v>2.6491199999999999</v>
      </c>
      <c r="F9" s="8">
        <f>'Тарифное меню'!F9-'Без транспорта'!$B$89</f>
        <v>2.3490700000000002</v>
      </c>
      <c r="G9" s="8">
        <f>'Тарифное меню'!G9-'Без транспорта'!$B$89</f>
        <v>2.39222</v>
      </c>
      <c r="H9" s="8">
        <f>'Тарифное меню'!H9-'Без транспорта'!$B$89</f>
        <v>2.2346200000000005</v>
      </c>
      <c r="I9" s="8">
        <f>'Тарифное меню'!I9-'Без транспорта'!$B$89</f>
        <v>2.3543900000000004</v>
      </c>
      <c r="J9" s="8">
        <f>'Тарифное меню'!J9-'Без транспорта'!$C$89</f>
        <v>2.2710600000000003</v>
      </c>
      <c r="K9" s="8">
        <f>'Тарифное меню'!K9-'Без транспорта'!$C$89</f>
        <v>2.2842100000000007</v>
      </c>
      <c r="L9" s="8">
        <f>'Тарифное меню'!L9-'Без транспорта'!$C$89</f>
        <v>2.4719300000000004</v>
      </c>
      <c r="M9" s="8">
        <f>'Тарифное меню'!M9-'Без транспорта'!$C$89</f>
        <v>2.2916500000000006</v>
      </c>
      <c r="N9" s="8">
        <f>'Тарифное меню'!N9-'Без транспорта'!$C$89</f>
        <v>2.2960200000000004</v>
      </c>
      <c r="O9" s="9">
        <f>'Тарифное меню'!O9-'Без транспорта'!$C$89</f>
        <v>2.2072200000000004</v>
      </c>
    </row>
    <row r="10" spans="1:15" s="2" customFormat="1" ht="15" customHeight="1" x14ac:dyDescent="0.25">
      <c r="A10" s="27"/>
      <c r="B10" s="30"/>
      <c r="C10" s="25" t="s">
        <v>18</v>
      </c>
      <c r="D10" s="8">
        <f>'Тарифное меню'!D10-'Без транспорта'!$B$89</f>
        <v>2.0472800000000007</v>
      </c>
      <c r="E10" s="8">
        <f>'Тарифное меню'!E10-'Без транспорта'!$B$89</f>
        <v>2.3974900000000003</v>
      </c>
      <c r="F10" s="8">
        <f>'Тарифное меню'!F10-'Без транспорта'!$B$89</f>
        <v>2.0974400000000006</v>
      </c>
      <c r="G10" s="8">
        <f>'Тарифное меню'!G10-'Без транспорта'!$B$89</f>
        <v>2.1405900000000004</v>
      </c>
      <c r="H10" s="8">
        <f>'Тарифное меню'!H10-'Без транспорта'!$B$89</f>
        <v>1.9829900000000003</v>
      </c>
      <c r="I10" s="8">
        <f>'Тарифное меню'!I10-'Без транспорта'!$B$89</f>
        <v>2.1027600000000009</v>
      </c>
      <c r="J10" s="8">
        <f>'Тарифное меню'!J10-'Без транспорта'!$C$89</f>
        <v>2.0194300000000007</v>
      </c>
      <c r="K10" s="8">
        <f>'Тарифное меню'!K10-'Без транспорта'!$C$89</f>
        <v>2.0325800000000003</v>
      </c>
      <c r="L10" s="8">
        <f>'Тарифное меню'!L10-'Без транспорта'!$C$89</f>
        <v>2.2202999999999999</v>
      </c>
      <c r="M10" s="8">
        <f>'Тарифное меню'!M10-'Без транспорта'!$C$89</f>
        <v>2.0400200000000002</v>
      </c>
      <c r="N10" s="8">
        <f>'Тарифное меню'!N10-'Без транспорта'!$C$89</f>
        <v>2.0443900000000008</v>
      </c>
      <c r="O10" s="9">
        <f>'Тарифное меню'!O10-'Без транспорта'!$C$89</f>
        <v>1.9555900000000002</v>
      </c>
    </row>
    <row r="11" spans="1:15" s="2" customFormat="1" ht="15" customHeight="1" x14ac:dyDescent="0.25">
      <c r="A11" s="27"/>
      <c r="B11" s="30"/>
      <c r="C11" s="25" t="s">
        <v>19</v>
      </c>
      <c r="D11" s="8">
        <f>'Тарифное меню'!D11-'Без транспорта'!$B$89</f>
        <v>2.0366600000000004</v>
      </c>
      <c r="E11" s="8">
        <f>'Тарифное меню'!E11-'Без транспорта'!$B$89</f>
        <v>2.38687</v>
      </c>
      <c r="F11" s="8">
        <f>'Тарифное меню'!F11-'Без транспорта'!$B$89</f>
        <v>2.0868200000000003</v>
      </c>
      <c r="G11" s="8">
        <f>'Тарифное меню'!G11-'Без транспорта'!$B$89</f>
        <v>2.1299700000000001</v>
      </c>
      <c r="H11" s="8">
        <f>'Тарифное меню'!H11-'Без транспорта'!$B$89</f>
        <v>1.9723700000000004</v>
      </c>
      <c r="I11" s="8">
        <f>'Тарифное меню'!I11-'Без транспорта'!$B$89</f>
        <v>2.0921400000000006</v>
      </c>
      <c r="J11" s="8">
        <f>'Тарифное меню'!J11-'Без транспорта'!$C$89</f>
        <v>2.0088100000000004</v>
      </c>
      <c r="K11" s="8">
        <f>'Тарифное меню'!K11-'Без транспорта'!$C$89</f>
        <v>2.0219600000000009</v>
      </c>
      <c r="L11" s="8">
        <f>'Тарифное меню'!L11-'Без транспорта'!$C$89</f>
        <v>2.2096800000000005</v>
      </c>
      <c r="M11" s="8">
        <f>'Тарифное меню'!M11-'Без транспорта'!$C$89</f>
        <v>2.0294000000000008</v>
      </c>
      <c r="N11" s="8">
        <f>'Тарифное меню'!N11-'Без транспорта'!$C$89</f>
        <v>2.0337700000000005</v>
      </c>
      <c r="O11" s="9">
        <f>'Тарифное меню'!O11-'Без транспорта'!$C$89</f>
        <v>1.9449700000000003</v>
      </c>
    </row>
    <row r="12" spans="1:15" s="2" customFormat="1" ht="15" customHeight="1" x14ac:dyDescent="0.25">
      <c r="A12" s="27"/>
      <c r="B12" s="30" t="s">
        <v>40</v>
      </c>
      <c r="C12" s="25" t="s">
        <v>38</v>
      </c>
      <c r="D12" s="8">
        <f>'Тарифное меню'!D12-'Без транспорта'!$B$90</f>
        <v>2.2989100000000002</v>
      </c>
      <c r="E12" s="8">
        <f>'Тарифное меню'!E12-'Без транспорта'!$B$90</f>
        <v>2.6491199999999999</v>
      </c>
      <c r="F12" s="8">
        <f>'Тарифное меню'!F12-'Без транспорта'!$B$90</f>
        <v>2.3490700000000002</v>
      </c>
      <c r="G12" s="8">
        <f>'Тарифное меню'!G12-'Без транспорта'!$B$90</f>
        <v>2.39222</v>
      </c>
      <c r="H12" s="8">
        <f>'Тарифное меню'!H12-'Без транспорта'!$B$90</f>
        <v>2.2346200000000005</v>
      </c>
      <c r="I12" s="8">
        <f>'Тарифное меню'!I12-'Без транспорта'!$B$90</f>
        <v>2.3543900000000004</v>
      </c>
      <c r="J12" s="8">
        <f>'Тарифное меню'!J12-'Без транспорта'!$C$90</f>
        <v>2.2710600000000003</v>
      </c>
      <c r="K12" s="8">
        <f>'Тарифное меню'!K12-'Без транспорта'!$C$90</f>
        <v>2.2842100000000003</v>
      </c>
      <c r="L12" s="8">
        <f>'Тарифное меню'!L12-'Без транспорта'!$C$90</f>
        <v>2.47193</v>
      </c>
      <c r="M12" s="8">
        <f>'Тарифное меню'!M12-'Без транспорта'!$C$90</f>
        <v>2.2916500000000002</v>
      </c>
      <c r="N12" s="8">
        <f>'Тарифное меню'!N12-'Без транспорта'!$C$90</f>
        <v>2.2960200000000004</v>
      </c>
      <c r="O12" s="9">
        <f>'Тарифное меню'!O12-'Без транспорта'!$C$90</f>
        <v>2.2072200000000004</v>
      </c>
    </row>
    <row r="13" spans="1:15" s="2" customFormat="1" ht="15" customHeight="1" x14ac:dyDescent="0.25">
      <c r="A13" s="27"/>
      <c r="B13" s="30"/>
      <c r="C13" s="25" t="s">
        <v>18</v>
      </c>
      <c r="D13" s="8">
        <f>'Тарифное меню'!D13-'Без транспорта'!$B$90</f>
        <v>2.0472800000000002</v>
      </c>
      <c r="E13" s="8">
        <f>'Тарифное меню'!E13-'Без транспорта'!$B$90</f>
        <v>2.3974899999999999</v>
      </c>
      <c r="F13" s="8">
        <f>'Тарифное меню'!F13-'Без транспорта'!$B$90</f>
        <v>2.0974400000000002</v>
      </c>
      <c r="G13" s="8">
        <f>'Тарифное меню'!G13-'Без транспорта'!$B$90</f>
        <v>2.14059</v>
      </c>
      <c r="H13" s="8">
        <f>'Тарифное меню'!H13-'Без транспорта'!$B$90</f>
        <v>1.98299</v>
      </c>
      <c r="I13" s="8">
        <f>'Тарифное меню'!I13-'Без транспорта'!$B$90</f>
        <v>2.1027600000000004</v>
      </c>
      <c r="J13" s="8">
        <f>'Тарифное меню'!J13-'Без транспорта'!$C$90</f>
        <v>2.0194300000000003</v>
      </c>
      <c r="K13" s="8">
        <f>'Тарифное меню'!K13-'Без транспорта'!$C$90</f>
        <v>2.0325800000000003</v>
      </c>
      <c r="L13" s="8">
        <f>'Тарифное меню'!L13-'Без транспорта'!$C$90</f>
        <v>2.2202999999999999</v>
      </c>
      <c r="M13" s="8">
        <f>'Тарифное меню'!M13-'Без транспорта'!$C$90</f>
        <v>2.0400200000000002</v>
      </c>
      <c r="N13" s="8">
        <f>'Тарифное меню'!N13-'Без транспорта'!$C$90</f>
        <v>2.0443900000000004</v>
      </c>
      <c r="O13" s="9">
        <f>'Тарифное меню'!O13-'Без транспорта'!$C$90</f>
        <v>1.9555899999999999</v>
      </c>
    </row>
    <row r="14" spans="1:15" s="2" customFormat="1" ht="15" customHeight="1" x14ac:dyDescent="0.25">
      <c r="A14" s="27"/>
      <c r="B14" s="30"/>
      <c r="C14" s="25" t="s">
        <v>19</v>
      </c>
      <c r="D14" s="8">
        <f>'Тарифное меню'!D14-'Без транспорта'!$B$90</f>
        <v>2.0366600000000004</v>
      </c>
      <c r="E14" s="8">
        <f>'Тарифное меню'!E14-'Без транспорта'!$B$90</f>
        <v>2.38687</v>
      </c>
      <c r="F14" s="8">
        <f>'Тарифное меню'!F14-'Без транспорта'!$B$90</f>
        <v>2.0868200000000003</v>
      </c>
      <c r="G14" s="8">
        <f>'Тарифное меню'!G14-'Без транспорта'!$B$90</f>
        <v>2.1299700000000001</v>
      </c>
      <c r="H14" s="8">
        <f>'Тарифное меню'!H14-'Без транспорта'!$B$90</f>
        <v>1.9723700000000006</v>
      </c>
      <c r="I14" s="8">
        <f>'Тарифное меню'!I14-'Без транспорта'!$B$90</f>
        <v>2.0921400000000001</v>
      </c>
      <c r="J14" s="8">
        <f>'Тарифное меню'!J14-'Без транспорта'!$C$90</f>
        <v>2.0088100000000004</v>
      </c>
      <c r="K14" s="8">
        <f>'Тарифное меню'!K14-'Без транспорта'!$C$90</f>
        <v>2.0219600000000004</v>
      </c>
      <c r="L14" s="8">
        <f>'Тарифное меню'!L14-'Без транспорта'!$C$90</f>
        <v>2.2096800000000001</v>
      </c>
      <c r="M14" s="8">
        <f>'Тарифное меню'!M14-'Без транспорта'!$C$90</f>
        <v>2.0294000000000003</v>
      </c>
      <c r="N14" s="8">
        <f>'Тарифное меню'!N14-'Без транспорта'!$C$90</f>
        <v>2.0337700000000001</v>
      </c>
      <c r="O14" s="9">
        <f>'Тарифное меню'!O14-'Без транспорта'!$C$90</f>
        <v>1.9449700000000005</v>
      </c>
    </row>
    <row r="15" spans="1:15" s="2" customFormat="1" ht="15" customHeight="1" x14ac:dyDescent="0.25">
      <c r="A15" s="27"/>
      <c r="B15" s="30" t="s">
        <v>22</v>
      </c>
      <c r="C15" s="25" t="s">
        <v>38</v>
      </c>
      <c r="D15" s="8">
        <f>'Тарифное меню'!D15-'Без транспорта'!$B$91</f>
        <v>2.2989100000000002</v>
      </c>
      <c r="E15" s="8">
        <f>'Тарифное меню'!E15-'Без транспорта'!$B$91</f>
        <v>2.6491199999999999</v>
      </c>
      <c r="F15" s="8">
        <f>'Тарифное меню'!F15-'Без транспорта'!$B$91</f>
        <v>2.3490700000000002</v>
      </c>
      <c r="G15" s="8">
        <f>'Тарифное меню'!G15-'Без транспорта'!$B$91</f>
        <v>2.39222</v>
      </c>
      <c r="H15" s="8">
        <f>'Тарифное меню'!H15-'Без транспорта'!$B$91</f>
        <v>2.2346200000000005</v>
      </c>
      <c r="I15" s="8">
        <f>'Тарифное меню'!I15-'Без транспорта'!$B$91</f>
        <v>2.3543900000000004</v>
      </c>
      <c r="J15" s="8">
        <f>'Тарифное меню'!J15-'Без транспорта'!$C$91</f>
        <v>2.2710600000000003</v>
      </c>
      <c r="K15" s="8">
        <f>'Тарифное меню'!K15-'Без транспорта'!$C$91</f>
        <v>2.2842099999999999</v>
      </c>
      <c r="L15" s="8">
        <f>'Тарифное меню'!L15-'Без транспорта'!$C$91</f>
        <v>2.4719299999999995</v>
      </c>
      <c r="M15" s="8">
        <f>'Тарифное меню'!M15-'Без транспорта'!$C$91</f>
        <v>2.2916499999999997</v>
      </c>
      <c r="N15" s="8">
        <f>'Тарифное меню'!N15-'Без транспорта'!$C$91</f>
        <v>2.2960200000000004</v>
      </c>
      <c r="O15" s="9">
        <f>'Тарифное меню'!O15-'Без транспорта'!$C$91</f>
        <v>2.2072200000000004</v>
      </c>
    </row>
    <row r="16" spans="1:15" s="2" customFormat="1" ht="15" customHeight="1" x14ac:dyDescent="0.25">
      <c r="A16" s="27"/>
      <c r="B16" s="30"/>
      <c r="C16" s="25" t="s">
        <v>18</v>
      </c>
      <c r="D16" s="8">
        <f>'Тарифное меню'!D16-'Без транспорта'!$B$91</f>
        <v>2.0472799999999998</v>
      </c>
      <c r="E16" s="8">
        <f>'Тарифное меню'!E16-'Без транспорта'!$B$91</f>
        <v>2.3974899999999995</v>
      </c>
      <c r="F16" s="8">
        <f>'Тарифное меню'!F16-'Без транспорта'!$B$91</f>
        <v>2.0974399999999997</v>
      </c>
      <c r="G16" s="8">
        <f>'Тарифное меню'!G16-'Без транспорта'!$B$91</f>
        <v>2.1405899999999995</v>
      </c>
      <c r="H16" s="8">
        <f>'Тарифное меню'!H16-'Без транспорта'!$B$91</f>
        <v>1.9829900000000003</v>
      </c>
      <c r="I16" s="8">
        <f>'Тарифное меню'!I16-'Без транспорта'!$B$91</f>
        <v>2.10276</v>
      </c>
      <c r="J16" s="8">
        <f>'Тарифное меню'!J16-'Без транспорта'!$C$91</f>
        <v>2.0194299999999998</v>
      </c>
      <c r="K16" s="8">
        <f>'Тарифное меню'!K16-'Без транспорта'!$C$91</f>
        <v>2.0325800000000003</v>
      </c>
      <c r="L16" s="8">
        <f>'Тарифное меню'!L16-'Без транспорта'!$C$91</f>
        <v>2.2202999999999999</v>
      </c>
      <c r="M16" s="8">
        <f>'Тарифное меню'!M16-'Без транспорта'!$C$91</f>
        <v>2.0400200000000002</v>
      </c>
      <c r="N16" s="8">
        <f>'Тарифное меню'!N16-'Без транспорта'!$C$91</f>
        <v>2.0443899999999999</v>
      </c>
      <c r="O16" s="9">
        <f>'Тарифное меню'!O16-'Без транспорта'!$C$91</f>
        <v>1.9555900000000002</v>
      </c>
    </row>
    <row r="17" spans="1:15" s="2" customFormat="1" ht="15.75" customHeight="1" x14ac:dyDescent="0.25">
      <c r="A17" s="27"/>
      <c r="B17" s="30"/>
      <c r="C17" s="25" t="s">
        <v>19</v>
      </c>
      <c r="D17" s="8">
        <f>'Тарифное меню'!D17-'Без транспорта'!$B$91</f>
        <v>2.0366600000000004</v>
      </c>
      <c r="E17" s="8">
        <f>'Тарифное меню'!E17-'Без транспорта'!$B$91</f>
        <v>2.38687</v>
      </c>
      <c r="F17" s="8">
        <f>'Тарифное меню'!F17-'Без транспорта'!$B$91</f>
        <v>2.0868200000000003</v>
      </c>
      <c r="G17" s="8">
        <f>'Тарифное меню'!G17-'Без транспорта'!$B$91</f>
        <v>2.1299700000000001</v>
      </c>
      <c r="H17" s="8">
        <f>'Тарифное меню'!H17-'Без транспорта'!$B$91</f>
        <v>1.9723700000000004</v>
      </c>
      <c r="I17" s="8">
        <f>'Тарифное меню'!I17-'Без транспорта'!$B$91</f>
        <v>2.0921399999999997</v>
      </c>
      <c r="J17" s="8">
        <f>'Тарифное меню'!J17-'Без транспорта'!$C$91</f>
        <v>2.0088100000000004</v>
      </c>
      <c r="K17" s="8">
        <f>'Тарифное меню'!K17-'Без транспорта'!$C$91</f>
        <v>2.02196</v>
      </c>
      <c r="L17" s="8">
        <f>'Тарифное меню'!L17-'Без транспорта'!$C$91</f>
        <v>2.2096799999999996</v>
      </c>
      <c r="M17" s="8">
        <f>'Тарифное меню'!M17-'Без транспорта'!$C$91</f>
        <v>2.0293999999999999</v>
      </c>
      <c r="N17" s="8">
        <f>'Тарифное меню'!N17-'Без транспорта'!$C$91</f>
        <v>2.0337699999999996</v>
      </c>
      <c r="O17" s="9">
        <f>'Тарифное меню'!O17-'Без транспорта'!$C$91</f>
        <v>1.9449700000000003</v>
      </c>
    </row>
    <row r="18" spans="1:15" s="2" customFormat="1" ht="15.75" customHeight="1" x14ac:dyDescent="0.2">
      <c r="A18" s="27"/>
      <c r="B18" s="31" t="s">
        <v>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2" customFormat="1" ht="15" customHeight="1" thickBot="1" x14ac:dyDescent="0.3">
      <c r="A19" s="28"/>
      <c r="B19" s="39" t="s">
        <v>37</v>
      </c>
      <c r="C19" s="40"/>
      <c r="D19" s="13">
        <v>1.8771566520478793</v>
      </c>
      <c r="E19" s="13">
        <v>2.1321466520478793</v>
      </c>
      <c r="F19" s="13">
        <v>1.8906866520478791</v>
      </c>
      <c r="G19" s="13">
        <v>1.7221766520478792</v>
      </c>
      <c r="H19" s="13">
        <v>1.6072566520478793</v>
      </c>
      <c r="I19" s="13">
        <v>1.7256366520478792</v>
      </c>
      <c r="J19" s="13">
        <v>1.6953966520478791</v>
      </c>
      <c r="K19" s="13">
        <v>1.8492066520478792</v>
      </c>
      <c r="L19" s="13">
        <v>2.0214566520478794</v>
      </c>
      <c r="M19" s="13">
        <v>1.9795066520478792</v>
      </c>
      <c r="N19" s="13">
        <v>2.0405366520478796</v>
      </c>
      <c r="O19" s="14">
        <v>1.890736652047879</v>
      </c>
    </row>
    <row r="20" spans="1:15" ht="15.75" customHeight="1" x14ac:dyDescent="0.25">
      <c r="A20" s="26" t="s">
        <v>14</v>
      </c>
      <c r="B20" s="33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x14ac:dyDescent="0.25">
      <c r="A21" s="27"/>
      <c r="B21" s="29" t="s">
        <v>15</v>
      </c>
      <c r="C21" s="24" t="s">
        <v>38</v>
      </c>
      <c r="D21" s="15">
        <v>790.19578437224095</v>
      </c>
      <c r="E21" s="15">
        <v>805.75859254873455</v>
      </c>
      <c r="F21" s="15">
        <v>782.34433725223903</v>
      </c>
      <c r="G21" s="15">
        <v>751.77419475364707</v>
      </c>
      <c r="H21" s="15">
        <v>758.61679111113858</v>
      </c>
      <c r="I21" s="15">
        <v>734.9440990397635</v>
      </c>
      <c r="J21" s="15">
        <v>759.38857686500705</v>
      </c>
      <c r="K21" s="15">
        <v>748.26093358046205</v>
      </c>
      <c r="L21" s="15">
        <v>787.29493644107697</v>
      </c>
      <c r="M21" s="15">
        <v>794.67521985376948</v>
      </c>
      <c r="N21" s="15">
        <v>770.90047808251541</v>
      </c>
      <c r="O21" s="16">
        <v>713.78185657561869</v>
      </c>
    </row>
    <row r="22" spans="1:15" x14ac:dyDescent="0.25">
      <c r="A22" s="27"/>
      <c r="B22" s="29"/>
      <c r="C22" s="24" t="s">
        <v>18</v>
      </c>
      <c r="D22" s="15">
        <v>790.19578437224095</v>
      </c>
      <c r="E22" s="15">
        <v>805.75859254873455</v>
      </c>
      <c r="F22" s="15">
        <v>782.34433725223903</v>
      </c>
      <c r="G22" s="15">
        <v>751.77419475364707</v>
      </c>
      <c r="H22" s="15">
        <v>758.61679111113858</v>
      </c>
      <c r="I22" s="15">
        <v>734.9440990397635</v>
      </c>
      <c r="J22" s="15">
        <v>759.38857686500705</v>
      </c>
      <c r="K22" s="15">
        <v>748.26093358046205</v>
      </c>
      <c r="L22" s="15">
        <v>787.29493644107697</v>
      </c>
      <c r="M22" s="15">
        <v>794.67521985376948</v>
      </c>
      <c r="N22" s="15">
        <v>770.90047808251541</v>
      </c>
      <c r="O22" s="16">
        <v>713.78185657561869</v>
      </c>
    </row>
    <row r="23" spans="1:15" x14ac:dyDescent="0.25">
      <c r="A23" s="27"/>
      <c r="B23" s="29"/>
      <c r="C23" s="24" t="s">
        <v>19</v>
      </c>
      <c r="D23" s="15">
        <v>790.19578437224095</v>
      </c>
      <c r="E23" s="15">
        <v>805.75859254873455</v>
      </c>
      <c r="F23" s="15">
        <v>782.34433725223903</v>
      </c>
      <c r="G23" s="15">
        <v>751.77419475364707</v>
      </c>
      <c r="H23" s="15">
        <v>758.61679111113858</v>
      </c>
      <c r="I23" s="15">
        <v>734.9440990397635</v>
      </c>
      <c r="J23" s="15">
        <v>759.38857686500705</v>
      </c>
      <c r="K23" s="15">
        <v>748.26093358046205</v>
      </c>
      <c r="L23" s="15">
        <v>787.29493644107697</v>
      </c>
      <c r="M23" s="15">
        <v>794.67521985376948</v>
      </c>
      <c r="N23" s="15">
        <v>770.90047808251541</v>
      </c>
      <c r="O23" s="16">
        <v>713.78185657561869</v>
      </c>
    </row>
    <row r="24" spans="1:15" x14ac:dyDescent="0.25">
      <c r="A24" s="27"/>
      <c r="B24" s="30" t="s">
        <v>39</v>
      </c>
      <c r="C24" s="25" t="s">
        <v>38</v>
      </c>
      <c r="D24" s="15">
        <v>790.19578437224095</v>
      </c>
      <c r="E24" s="15">
        <v>805.75859254873455</v>
      </c>
      <c r="F24" s="15">
        <v>782.34433725223903</v>
      </c>
      <c r="G24" s="15">
        <v>751.77419475364707</v>
      </c>
      <c r="H24" s="15">
        <v>758.61679111113858</v>
      </c>
      <c r="I24" s="15">
        <v>734.9440990397635</v>
      </c>
      <c r="J24" s="15">
        <v>759.38857686500705</v>
      </c>
      <c r="K24" s="15">
        <v>748.26093358046205</v>
      </c>
      <c r="L24" s="15">
        <v>787.29493644107697</v>
      </c>
      <c r="M24" s="15">
        <v>794.67521985376948</v>
      </c>
      <c r="N24" s="15">
        <v>770.90047808251541</v>
      </c>
      <c r="O24" s="16">
        <v>713.78185657561869</v>
      </c>
    </row>
    <row r="25" spans="1:15" x14ac:dyDescent="0.25">
      <c r="A25" s="27"/>
      <c r="B25" s="30"/>
      <c r="C25" s="25" t="s">
        <v>18</v>
      </c>
      <c r="D25" s="15">
        <v>790.19578437224095</v>
      </c>
      <c r="E25" s="15">
        <v>805.75859254873455</v>
      </c>
      <c r="F25" s="15">
        <v>782.34433725223903</v>
      </c>
      <c r="G25" s="15">
        <v>751.77419475364707</v>
      </c>
      <c r="H25" s="15">
        <v>758.61679111113858</v>
      </c>
      <c r="I25" s="15">
        <v>734.9440990397635</v>
      </c>
      <c r="J25" s="15">
        <v>759.38857686500705</v>
      </c>
      <c r="K25" s="15">
        <v>748.26093358046205</v>
      </c>
      <c r="L25" s="15">
        <v>787.29493644107697</v>
      </c>
      <c r="M25" s="15">
        <v>794.67521985376948</v>
      </c>
      <c r="N25" s="15">
        <v>770.90047808251541</v>
      </c>
      <c r="O25" s="16">
        <v>713.78185657561869</v>
      </c>
    </row>
    <row r="26" spans="1:15" x14ac:dyDescent="0.25">
      <c r="A26" s="27"/>
      <c r="B26" s="30"/>
      <c r="C26" s="25" t="s">
        <v>19</v>
      </c>
      <c r="D26" s="15">
        <v>790.19578437224095</v>
      </c>
      <c r="E26" s="15">
        <v>805.75859254873455</v>
      </c>
      <c r="F26" s="15">
        <v>782.34433725223903</v>
      </c>
      <c r="G26" s="15">
        <v>751.77419475364707</v>
      </c>
      <c r="H26" s="15">
        <v>758.61679111113858</v>
      </c>
      <c r="I26" s="15">
        <v>734.9440990397635</v>
      </c>
      <c r="J26" s="15">
        <v>759.38857686500705</v>
      </c>
      <c r="K26" s="15">
        <v>748.26093358046205</v>
      </c>
      <c r="L26" s="15">
        <v>787.29493644107697</v>
      </c>
      <c r="M26" s="15">
        <v>794.67521985376948</v>
      </c>
      <c r="N26" s="15">
        <v>770.90047808251541</v>
      </c>
      <c r="O26" s="16">
        <v>713.78185657561869</v>
      </c>
    </row>
    <row r="27" spans="1:15" x14ac:dyDescent="0.25">
      <c r="A27" s="27"/>
      <c r="B27" s="30" t="s">
        <v>40</v>
      </c>
      <c r="C27" s="25" t="s">
        <v>38</v>
      </c>
      <c r="D27" s="15">
        <v>790.19578437224095</v>
      </c>
      <c r="E27" s="15">
        <v>805.75859254873455</v>
      </c>
      <c r="F27" s="15">
        <v>782.34433725223903</v>
      </c>
      <c r="G27" s="15">
        <v>751.77419475364707</v>
      </c>
      <c r="H27" s="15">
        <v>758.61679111113858</v>
      </c>
      <c r="I27" s="15">
        <v>734.9440990397635</v>
      </c>
      <c r="J27" s="15">
        <v>759.38857686500705</v>
      </c>
      <c r="K27" s="15">
        <v>748.26093358046205</v>
      </c>
      <c r="L27" s="15">
        <v>787.29493644107697</v>
      </c>
      <c r="M27" s="15">
        <v>794.67521985376948</v>
      </c>
      <c r="N27" s="15">
        <v>770.90047808251541</v>
      </c>
      <c r="O27" s="16">
        <v>713.78185657561869</v>
      </c>
    </row>
    <row r="28" spans="1:15" x14ac:dyDescent="0.25">
      <c r="A28" s="27"/>
      <c r="B28" s="30"/>
      <c r="C28" s="25" t="s">
        <v>18</v>
      </c>
      <c r="D28" s="15">
        <v>790.19578437224095</v>
      </c>
      <c r="E28" s="15">
        <v>805.75859254873455</v>
      </c>
      <c r="F28" s="15">
        <v>782.34433725223903</v>
      </c>
      <c r="G28" s="15">
        <v>751.77419475364707</v>
      </c>
      <c r="H28" s="15">
        <v>758.61679111113858</v>
      </c>
      <c r="I28" s="15">
        <v>734.9440990397635</v>
      </c>
      <c r="J28" s="15">
        <v>759.38857686500705</v>
      </c>
      <c r="K28" s="15">
        <v>748.26093358046205</v>
      </c>
      <c r="L28" s="15">
        <v>787.29493644107697</v>
      </c>
      <c r="M28" s="15">
        <v>794.67521985376948</v>
      </c>
      <c r="N28" s="15">
        <v>770.90047808251541</v>
      </c>
      <c r="O28" s="16">
        <v>713.78185657561869</v>
      </c>
    </row>
    <row r="29" spans="1:15" x14ac:dyDescent="0.25">
      <c r="A29" s="27"/>
      <c r="B29" s="30"/>
      <c r="C29" s="25" t="s">
        <v>19</v>
      </c>
      <c r="D29" s="15">
        <v>790.19578437224095</v>
      </c>
      <c r="E29" s="15">
        <v>805.75859254873455</v>
      </c>
      <c r="F29" s="15">
        <v>782.34433725223903</v>
      </c>
      <c r="G29" s="15">
        <v>751.77419475364707</v>
      </c>
      <c r="H29" s="15">
        <v>758.61679111113858</v>
      </c>
      <c r="I29" s="15">
        <v>734.9440990397635</v>
      </c>
      <c r="J29" s="15">
        <v>759.38857686500705</v>
      </c>
      <c r="K29" s="15">
        <v>748.26093358046205</v>
      </c>
      <c r="L29" s="15">
        <v>787.29493644107697</v>
      </c>
      <c r="M29" s="15">
        <v>794.67521985376948</v>
      </c>
      <c r="N29" s="15">
        <v>770.90047808251541</v>
      </c>
      <c r="O29" s="16">
        <v>713.78185657561869</v>
      </c>
    </row>
    <row r="30" spans="1:15" x14ac:dyDescent="0.25">
      <c r="A30" s="27"/>
      <c r="B30" s="30" t="s">
        <v>22</v>
      </c>
      <c r="C30" s="25" t="s">
        <v>38</v>
      </c>
      <c r="D30" s="15">
        <v>790.19578437224095</v>
      </c>
      <c r="E30" s="15">
        <v>805.75859254873455</v>
      </c>
      <c r="F30" s="15">
        <v>782.34433725223903</v>
      </c>
      <c r="G30" s="15">
        <v>751.77419475364707</v>
      </c>
      <c r="H30" s="15">
        <v>758.61679111113858</v>
      </c>
      <c r="I30" s="15">
        <v>734.9440990397635</v>
      </c>
      <c r="J30" s="15">
        <v>759.38857686500705</v>
      </c>
      <c r="K30" s="15">
        <v>748.26093358046205</v>
      </c>
      <c r="L30" s="15">
        <v>787.29493644107697</v>
      </c>
      <c r="M30" s="15">
        <v>794.67521985376948</v>
      </c>
      <c r="N30" s="15">
        <v>770.90047808251541</v>
      </c>
      <c r="O30" s="16">
        <v>713.78185657561869</v>
      </c>
    </row>
    <row r="31" spans="1:15" x14ac:dyDescent="0.25">
      <c r="A31" s="27"/>
      <c r="B31" s="30"/>
      <c r="C31" s="25" t="s">
        <v>18</v>
      </c>
      <c r="D31" s="15">
        <v>790.19578437224095</v>
      </c>
      <c r="E31" s="15">
        <v>805.75859254873455</v>
      </c>
      <c r="F31" s="15">
        <v>782.34433725223903</v>
      </c>
      <c r="G31" s="15">
        <v>751.77419475364707</v>
      </c>
      <c r="H31" s="15">
        <v>758.61679111113858</v>
      </c>
      <c r="I31" s="15">
        <v>734.9440990397635</v>
      </c>
      <c r="J31" s="15">
        <v>759.38857686500705</v>
      </c>
      <c r="K31" s="15">
        <v>748.26093358046205</v>
      </c>
      <c r="L31" s="15">
        <v>787.29493644107697</v>
      </c>
      <c r="M31" s="15">
        <v>794.67521985376948</v>
      </c>
      <c r="N31" s="15">
        <v>770.90047808251541</v>
      </c>
      <c r="O31" s="16">
        <v>713.78185657561869</v>
      </c>
    </row>
    <row r="32" spans="1:15" x14ac:dyDescent="0.25">
      <c r="A32" s="27"/>
      <c r="B32" s="30"/>
      <c r="C32" s="25" t="s">
        <v>19</v>
      </c>
      <c r="D32" s="15">
        <v>790.19578437224095</v>
      </c>
      <c r="E32" s="15">
        <v>805.75859254873455</v>
      </c>
      <c r="F32" s="15">
        <v>782.34433725223903</v>
      </c>
      <c r="G32" s="15">
        <v>751.77419475364707</v>
      </c>
      <c r="H32" s="15">
        <v>758.61679111113858</v>
      </c>
      <c r="I32" s="15">
        <v>734.9440990397635</v>
      </c>
      <c r="J32" s="15">
        <v>759.38857686500705</v>
      </c>
      <c r="K32" s="15">
        <v>748.26093358046205</v>
      </c>
      <c r="L32" s="15">
        <v>787.29493644107697</v>
      </c>
      <c r="M32" s="15">
        <v>794.67521985376948</v>
      </c>
      <c r="N32" s="15">
        <v>770.90047808251541</v>
      </c>
      <c r="O32" s="16">
        <v>713.78185657561869</v>
      </c>
    </row>
    <row r="33" spans="1:15" x14ac:dyDescent="0.25">
      <c r="A33" s="27"/>
      <c r="B33" s="31" t="s">
        <v>23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x14ac:dyDescent="0.25">
      <c r="A34" s="27"/>
      <c r="B34" s="29" t="s">
        <v>15</v>
      </c>
      <c r="C34" s="24" t="s">
        <v>38</v>
      </c>
      <c r="D34" s="8">
        <f>'Тарифное меню'!D34-'Без транспорта'!$B$88</f>
        <v>1.44502</v>
      </c>
      <c r="E34" s="8">
        <f>'Тарифное меню'!E34-'Без транспорта'!$B$88</f>
        <v>1.4677599999999997</v>
      </c>
      <c r="F34" s="8">
        <f>'Тарифное меню'!F34-'Без транспорта'!$B$88</f>
        <v>1.4607399999999999</v>
      </c>
      <c r="G34" s="8">
        <f>'Тарифное меню'!G34-'Без транспорта'!$B$88</f>
        <v>1.4525999999999999</v>
      </c>
      <c r="H34" s="8">
        <f>'Тарифное меню'!H34-'Без транспорта'!$B$88</f>
        <v>1.4037500000000001</v>
      </c>
      <c r="I34" s="8">
        <f>'Тарифное меню'!I34-'Без транспорта'!$B$88</f>
        <v>1.37229</v>
      </c>
      <c r="J34" s="8">
        <f>'Тарифное меню'!J34-'Без транспорта'!$C$88</f>
        <v>1.3611800000000001</v>
      </c>
      <c r="K34" s="8">
        <f>'Тарифное меню'!K34-'Без транспорта'!$C$88</f>
        <v>1.3379499999999998</v>
      </c>
      <c r="L34" s="8">
        <f>'Тарифное меню'!L34-'Без транспорта'!$C$88</f>
        <v>1.3384999999999998</v>
      </c>
      <c r="M34" s="8">
        <f>'Тарифное меню'!M34-'Без транспорта'!$C$88</f>
        <v>1.34368</v>
      </c>
      <c r="N34" s="8">
        <f>'Тарифное меню'!N34-'Без транспорта'!$C$88</f>
        <v>1.3542199999999998</v>
      </c>
      <c r="O34" s="9">
        <f>'Тарифное меню'!O34-'Без транспорта'!$C$88</f>
        <v>1.3839999999999999</v>
      </c>
    </row>
    <row r="35" spans="1:15" x14ac:dyDescent="0.25">
      <c r="A35" s="27"/>
      <c r="B35" s="29"/>
      <c r="C35" s="24" t="s">
        <v>18</v>
      </c>
      <c r="D35" s="8">
        <f>'Тарифное меню'!D35-'Без транспорта'!$B$88</f>
        <v>1.19339</v>
      </c>
      <c r="E35" s="8">
        <f>'Тарифное меню'!E35-'Без транспорта'!$B$88</f>
        <v>1.2161299999999997</v>
      </c>
      <c r="F35" s="8">
        <f>'Тарифное меню'!F35-'Без транспорта'!$B$88</f>
        <v>1.2091099999999999</v>
      </c>
      <c r="G35" s="8">
        <f>'Тарифное меню'!G35-'Без транспорта'!$B$88</f>
        <v>1.2009699999999999</v>
      </c>
      <c r="H35" s="8">
        <f>'Тарифное меню'!H35-'Без транспорта'!$B$88</f>
        <v>1.15212</v>
      </c>
      <c r="I35" s="8">
        <f>'Тарифное меню'!I35-'Без транспорта'!$B$88</f>
        <v>1.12066</v>
      </c>
      <c r="J35" s="8">
        <f>'Тарифное меню'!J35-'Без транспорта'!$C$88</f>
        <v>1.10955</v>
      </c>
      <c r="K35" s="8">
        <f>'Тарифное меню'!K35-'Без транспорта'!$C$88</f>
        <v>1.0863199999999997</v>
      </c>
      <c r="L35" s="8">
        <f>'Тарифное меню'!L35-'Без транспорта'!$C$88</f>
        <v>1.0868699999999998</v>
      </c>
      <c r="M35" s="8">
        <f>'Тарифное меню'!M35-'Без транспорта'!$C$88</f>
        <v>1.09205</v>
      </c>
      <c r="N35" s="8">
        <f>'Тарифное меню'!N35-'Без транспорта'!$C$88</f>
        <v>1.1025899999999997</v>
      </c>
      <c r="O35" s="9">
        <f>'Тарифное меню'!O35-'Без транспорта'!$C$88</f>
        <v>1.1323699999999999</v>
      </c>
    </row>
    <row r="36" spans="1:15" x14ac:dyDescent="0.25">
      <c r="A36" s="27"/>
      <c r="B36" s="29"/>
      <c r="C36" s="24" t="s">
        <v>19</v>
      </c>
      <c r="D36" s="8">
        <f>'Тарифное меню'!D36-'Без транспорта'!$B$88</f>
        <v>1.1827700000000001</v>
      </c>
      <c r="E36" s="8">
        <f>'Тарифное меню'!E36-'Без транспорта'!$B$88</f>
        <v>1.2055099999999999</v>
      </c>
      <c r="F36" s="8">
        <f>'Тарифное меню'!F36-'Без транспорта'!$B$88</f>
        <v>1.1984900000000001</v>
      </c>
      <c r="G36" s="8">
        <f>'Тарифное меню'!G36-'Без транспорта'!$B$88</f>
        <v>1.19035</v>
      </c>
      <c r="H36" s="8">
        <f>'Тарифное меню'!H36-'Без транспорта'!$B$88</f>
        <v>1.1415000000000002</v>
      </c>
      <c r="I36" s="8">
        <f>'Тарифное меню'!I36-'Без транспорта'!$B$88</f>
        <v>1.1100399999999997</v>
      </c>
      <c r="J36" s="8">
        <f>'Тарифное меню'!J36-'Без транспорта'!$C$88</f>
        <v>1.0989299999999997</v>
      </c>
      <c r="K36" s="8">
        <f>'Тарифное меню'!K36-'Без транспорта'!$C$88</f>
        <v>1.0756999999999999</v>
      </c>
      <c r="L36" s="8">
        <f>'Тарифное меню'!L36-'Без транспорта'!$C$88</f>
        <v>1.0762499999999999</v>
      </c>
      <c r="M36" s="8">
        <f>'Тарифное меню'!M36-'Без транспорта'!$C$88</f>
        <v>1.0814299999999997</v>
      </c>
      <c r="N36" s="8">
        <f>'Тарифное меню'!N36-'Без транспорта'!$C$88</f>
        <v>1.0919699999999999</v>
      </c>
      <c r="O36" s="9">
        <f>'Тарифное меню'!O36-'Без транспорта'!$C$88</f>
        <v>1.12175</v>
      </c>
    </row>
    <row r="37" spans="1:15" x14ac:dyDescent="0.25">
      <c r="A37" s="27"/>
      <c r="B37" s="30" t="s">
        <v>39</v>
      </c>
      <c r="C37" s="25" t="s">
        <v>38</v>
      </c>
      <c r="D37" s="8">
        <f>'Тарифное меню'!D37-'Без транспорта'!$B$89</f>
        <v>1.4450200000000002</v>
      </c>
      <c r="E37" s="8">
        <f>'Тарифное меню'!E37-'Без транспорта'!$B$89</f>
        <v>1.46776</v>
      </c>
      <c r="F37" s="8">
        <f>'Тарифное меню'!F37-'Без транспорта'!$B$89</f>
        <v>1.4607400000000001</v>
      </c>
      <c r="G37" s="8">
        <f>'Тарифное меню'!G37-'Без транспорта'!$B$89</f>
        <v>1.4526000000000001</v>
      </c>
      <c r="H37" s="8">
        <f>'Тарифное меню'!H37-'Без транспорта'!$B$89</f>
        <v>1.4037500000000003</v>
      </c>
      <c r="I37" s="8">
        <f>'Тарифное меню'!I37-'Без транспорта'!$B$89</f>
        <v>1.3722900000000002</v>
      </c>
      <c r="J37" s="8">
        <f>'Тарифное меню'!J37-'Без транспорта'!$C$89</f>
        <v>1.3611800000000003</v>
      </c>
      <c r="K37" s="8">
        <f>'Тарифное меню'!K37-'Без транспорта'!$C$89</f>
        <v>1.33795</v>
      </c>
      <c r="L37" s="8">
        <f>'Тарифное меню'!L37-'Без транспорта'!$C$89</f>
        <v>1.3385</v>
      </c>
      <c r="M37" s="8">
        <f>'Тарифное меню'!M37-'Без транспорта'!$C$89</f>
        <v>1.3436800000000002</v>
      </c>
      <c r="N37" s="8">
        <f>'Тарифное меню'!N37-'Без транспорта'!$C$89</f>
        <v>1.3542200000000004</v>
      </c>
      <c r="O37" s="9">
        <f>'Тарифное меню'!O37-'Без транспорта'!$C$89</f>
        <v>1.3840000000000001</v>
      </c>
    </row>
    <row r="38" spans="1:15" x14ac:dyDescent="0.25">
      <c r="A38" s="27"/>
      <c r="B38" s="30"/>
      <c r="C38" s="25" t="s">
        <v>18</v>
      </c>
      <c r="D38" s="8">
        <f>'Тарифное меню'!D38-'Без транспорта'!$B$89</f>
        <v>1.1933900000000002</v>
      </c>
      <c r="E38" s="8">
        <f>'Тарифное меню'!E38-'Без транспорта'!$B$89</f>
        <v>1.2161300000000004</v>
      </c>
      <c r="F38" s="8">
        <f>'Тарифное меню'!F38-'Без транспорта'!$B$89</f>
        <v>1.2091100000000006</v>
      </c>
      <c r="G38" s="8">
        <f>'Тарифное меню'!G38-'Без транспорта'!$B$89</f>
        <v>1.2009700000000001</v>
      </c>
      <c r="H38" s="8">
        <f>'Тарифное меню'!H38-'Без транспорта'!$B$89</f>
        <v>1.1521200000000003</v>
      </c>
      <c r="I38" s="8">
        <f>'Тарифное меню'!I38-'Без транспорта'!$B$89</f>
        <v>1.1206600000000002</v>
      </c>
      <c r="J38" s="8">
        <f>'Тарифное меню'!J38-'Без транспорта'!$C$89</f>
        <v>1.1095500000000003</v>
      </c>
      <c r="K38" s="8">
        <f>'Тарифное меню'!K38-'Без транспорта'!$C$89</f>
        <v>1.0863200000000004</v>
      </c>
      <c r="L38" s="8">
        <f>'Тарифное меню'!L38-'Без транспорта'!$C$89</f>
        <v>1.08687</v>
      </c>
      <c r="M38" s="8">
        <f>'Тарифное меню'!M38-'Без транспорта'!$C$89</f>
        <v>1.0920500000000002</v>
      </c>
      <c r="N38" s="8">
        <f>'Тарифное меню'!N38-'Без транспорта'!$C$89</f>
        <v>1.10259</v>
      </c>
      <c r="O38" s="9">
        <f>'Тарифное меню'!O38-'Без транспорта'!$C$89</f>
        <v>1.1323700000000001</v>
      </c>
    </row>
    <row r="39" spans="1:15" x14ac:dyDescent="0.25">
      <c r="A39" s="27"/>
      <c r="B39" s="30"/>
      <c r="C39" s="25" t="s">
        <v>19</v>
      </c>
      <c r="D39" s="8">
        <f>'Тарифное меню'!D39-'Без транспорта'!$B$89</f>
        <v>1.1827700000000003</v>
      </c>
      <c r="E39" s="8">
        <f>'Тарифное меню'!E39-'Без транспорта'!$B$89</f>
        <v>1.2055100000000001</v>
      </c>
      <c r="F39" s="8">
        <f>'Тарифное меню'!F39-'Без транспорта'!$B$89</f>
        <v>1.1984900000000003</v>
      </c>
      <c r="G39" s="8">
        <f>'Тарифное меню'!G39-'Без транспорта'!$B$89</f>
        <v>1.1903500000000002</v>
      </c>
      <c r="H39" s="8">
        <f>'Тарифное меню'!H39-'Без транспорта'!$B$89</f>
        <v>1.1415000000000004</v>
      </c>
      <c r="I39" s="8">
        <f>'Тарифное меню'!I39-'Без транспорта'!$B$89</f>
        <v>1.1100400000000004</v>
      </c>
      <c r="J39" s="8">
        <f>'Тарифное меню'!J39-'Без транспорта'!$C$89</f>
        <v>1.09893</v>
      </c>
      <c r="K39" s="8">
        <f>'Тарифное меню'!K39-'Без транспорта'!$C$89</f>
        <v>1.0757000000000001</v>
      </c>
      <c r="L39" s="8">
        <f>'Тарифное меню'!L39-'Без транспорта'!$C$89</f>
        <v>1.0762500000000002</v>
      </c>
      <c r="M39" s="8">
        <f>'Тарифное меню'!M39-'Без транспорта'!$C$89</f>
        <v>1.0814299999999999</v>
      </c>
      <c r="N39" s="8">
        <f>'Тарифное меню'!N39-'Без транспорта'!$C$89</f>
        <v>1.0919700000000006</v>
      </c>
      <c r="O39" s="9">
        <f>'Тарифное меню'!O39-'Без транспорта'!$C$89</f>
        <v>1.1217500000000002</v>
      </c>
    </row>
    <row r="40" spans="1:15" x14ac:dyDescent="0.25">
      <c r="A40" s="27"/>
      <c r="B40" s="30" t="s">
        <v>40</v>
      </c>
      <c r="C40" s="25" t="s">
        <v>38</v>
      </c>
      <c r="D40" s="8">
        <f>'Тарифное меню'!D40-'Без транспорта'!$B$90</f>
        <v>1.4450200000000004</v>
      </c>
      <c r="E40" s="8">
        <f>'Тарифное меню'!E40-'Без транспорта'!$B$90</f>
        <v>1.4677600000000002</v>
      </c>
      <c r="F40" s="8">
        <f>'Тарифное меню'!F40-'Без транспорта'!$B$90</f>
        <v>1.4607400000000004</v>
      </c>
      <c r="G40" s="8">
        <f>'Тарифное меню'!G40-'Без транспорта'!$B$90</f>
        <v>1.4526000000000003</v>
      </c>
      <c r="H40" s="8">
        <f>'Тарифное меню'!H40-'Без транспорта'!$B$90</f>
        <v>1.4037500000000005</v>
      </c>
      <c r="I40" s="8">
        <f>'Тарифное меню'!I40-'Без транспорта'!$B$90</f>
        <v>1.3722900000000005</v>
      </c>
      <c r="J40" s="8">
        <f>'Тарифное меню'!J40-'Без транспорта'!$C$90</f>
        <v>1.3611800000000001</v>
      </c>
      <c r="K40" s="8">
        <f>'Тарифное меню'!K40-'Без транспорта'!$C$90</f>
        <v>1.3379500000000002</v>
      </c>
      <c r="L40" s="8">
        <f>'Тарифное меню'!L40-'Без транспорта'!$C$90</f>
        <v>1.3384999999999998</v>
      </c>
      <c r="M40" s="8">
        <f>'Тарифное меню'!M40-'Без транспорта'!$C$90</f>
        <v>1.34368</v>
      </c>
      <c r="N40" s="8">
        <f>'Тарифное меню'!N40-'Без транспорта'!$C$90</f>
        <v>1.3542200000000002</v>
      </c>
      <c r="O40" s="9">
        <f>'Тарифное меню'!O40-'Без транспорта'!$C$90</f>
        <v>1.3840000000000003</v>
      </c>
    </row>
    <row r="41" spans="1:15" x14ac:dyDescent="0.25">
      <c r="A41" s="27"/>
      <c r="B41" s="30"/>
      <c r="C41" s="25" t="s">
        <v>18</v>
      </c>
      <c r="D41" s="8">
        <f>'Тарифное меню'!D41-'Без транспорта'!$B$90</f>
        <v>1.19339</v>
      </c>
      <c r="E41" s="8">
        <f>'Тарифное меню'!E41-'Без транспорта'!$B$90</f>
        <v>1.2161300000000002</v>
      </c>
      <c r="F41" s="8">
        <f>'Тарифное меню'!F41-'Без транспорта'!$B$90</f>
        <v>1.2091100000000004</v>
      </c>
      <c r="G41" s="8">
        <f>'Тарифное меню'!G41-'Без транспорта'!$B$90</f>
        <v>1.2009699999999999</v>
      </c>
      <c r="H41" s="8">
        <f>'Тарифное меню'!H41-'Без транспорта'!$B$90</f>
        <v>1.15212</v>
      </c>
      <c r="I41" s="8">
        <f>'Тарифное меню'!I41-'Без транспорта'!$B$90</f>
        <v>1.12066</v>
      </c>
      <c r="J41" s="8">
        <f>'Тарифное меню'!J41-'Без транспорта'!$C$90</f>
        <v>1.1095500000000005</v>
      </c>
      <c r="K41" s="8">
        <f>'Тарифное меню'!K41-'Без транспорта'!$C$90</f>
        <v>1.0863200000000002</v>
      </c>
      <c r="L41" s="8">
        <f>'Тарифное меню'!L41-'Без транспорта'!$C$90</f>
        <v>1.0868700000000002</v>
      </c>
      <c r="M41" s="8">
        <f>'Тарифное меню'!M41-'Без транспорта'!$C$90</f>
        <v>1.0920500000000004</v>
      </c>
      <c r="N41" s="8">
        <f>'Тарифное меню'!N41-'Без транспорта'!$C$90</f>
        <v>1.1025900000000002</v>
      </c>
      <c r="O41" s="9">
        <f>'Тарифное меню'!O41-'Без транспорта'!$C$90</f>
        <v>1.1323699999999999</v>
      </c>
    </row>
    <row r="42" spans="1:15" x14ac:dyDescent="0.25">
      <c r="A42" s="27"/>
      <c r="B42" s="30"/>
      <c r="C42" s="25" t="s">
        <v>19</v>
      </c>
      <c r="D42" s="8">
        <f>'Тарифное меню'!D42-'Без транспорта'!$B$90</f>
        <v>1.1827700000000005</v>
      </c>
      <c r="E42" s="8">
        <f>'Тарифное меню'!E42-'Без транспорта'!$B$90</f>
        <v>1.2055100000000003</v>
      </c>
      <c r="F42" s="8">
        <f>'Тарифное меню'!F42-'Без транспорта'!$B$90</f>
        <v>1.1984900000000005</v>
      </c>
      <c r="G42" s="8">
        <f>'Тарифное меню'!G42-'Без транспорта'!$B$90</f>
        <v>1.1903500000000005</v>
      </c>
      <c r="H42" s="8">
        <f>'Тарифное меню'!H42-'Без транспорта'!$B$90</f>
        <v>1.1415000000000006</v>
      </c>
      <c r="I42" s="8">
        <f>'Тарифное меню'!I42-'Без транспорта'!$B$90</f>
        <v>1.1100400000000001</v>
      </c>
      <c r="J42" s="8">
        <f>'Тарифное меню'!J42-'Без транспорта'!$C$90</f>
        <v>1.0989300000000002</v>
      </c>
      <c r="K42" s="8">
        <f>'Тарифное меню'!K42-'Без транспорта'!$C$90</f>
        <v>1.0757000000000003</v>
      </c>
      <c r="L42" s="8">
        <f>'Тарифное меню'!L42-'Без транспорта'!$C$90</f>
        <v>1.0762499999999999</v>
      </c>
      <c r="M42" s="8">
        <f>'Тарифное меню'!M42-'Без транспорта'!$C$90</f>
        <v>1.0814300000000001</v>
      </c>
      <c r="N42" s="8">
        <f>'Тарифное меню'!N42-'Без транспорта'!$C$90</f>
        <v>1.0919700000000003</v>
      </c>
      <c r="O42" s="9">
        <f>'Тарифное меню'!O42-'Без транспорта'!$C$90</f>
        <v>1.1217500000000005</v>
      </c>
    </row>
    <row r="43" spans="1:15" x14ac:dyDescent="0.25">
      <c r="A43" s="27"/>
      <c r="B43" s="30" t="s">
        <v>22</v>
      </c>
      <c r="C43" s="25" t="s">
        <v>38</v>
      </c>
      <c r="D43" s="8">
        <f>'Тарифное меню'!D43-'Без транспорта'!$B$91</f>
        <v>1.4450200000000002</v>
      </c>
      <c r="E43" s="8">
        <f>'Тарифное меню'!E43-'Без транспорта'!$B$91</f>
        <v>1.4677600000000004</v>
      </c>
      <c r="F43" s="8">
        <f>'Тарифное меню'!F43-'Без транспорта'!$B$91</f>
        <v>1.4607400000000006</v>
      </c>
      <c r="G43" s="8">
        <f>'Тарифное меню'!G43-'Без транспорта'!$B$91</f>
        <v>1.4526000000000001</v>
      </c>
      <c r="H43" s="8">
        <f>'Тарифное меню'!H43-'Без транспорта'!$B$91</f>
        <v>1.4037500000000003</v>
      </c>
      <c r="I43" s="8">
        <f>'Тарифное меню'!I43-'Без транспорта'!$B$91</f>
        <v>1.3722900000000002</v>
      </c>
      <c r="J43" s="8">
        <f>'Тарифное меню'!J43-'Без транспорта'!$C$91</f>
        <v>1.3611800000000003</v>
      </c>
      <c r="K43" s="8">
        <f>'Тарифное меню'!K43-'Без транспорта'!$C$91</f>
        <v>1.3379500000000004</v>
      </c>
      <c r="L43" s="8">
        <f>'Тарифное меню'!L43-'Без транспорта'!$C$91</f>
        <v>1.3385</v>
      </c>
      <c r="M43" s="8">
        <f>'Тарифное меню'!M43-'Без транспорта'!$C$91</f>
        <v>1.3436800000000002</v>
      </c>
      <c r="N43" s="8">
        <f>'Тарифное меню'!N43-'Без транспорта'!$C$91</f>
        <v>1.35422</v>
      </c>
      <c r="O43" s="9">
        <f>'Тарифное меню'!O43-'Без транспорта'!$C$91</f>
        <v>1.3840000000000001</v>
      </c>
    </row>
    <row r="44" spans="1:15" x14ac:dyDescent="0.25">
      <c r="A44" s="27"/>
      <c r="B44" s="30"/>
      <c r="C44" s="25" t="s">
        <v>18</v>
      </c>
      <c r="D44" s="8">
        <f>'Тарифное меню'!D44-'Без транспорта'!$B$91</f>
        <v>1.1933900000000002</v>
      </c>
      <c r="E44" s="8">
        <f>'Тарифное меню'!E44-'Без транспорта'!$B$91</f>
        <v>1.2161299999999999</v>
      </c>
      <c r="F44" s="8">
        <f>'Тарифное меню'!F44-'Без транспорта'!$B$91</f>
        <v>1.2091100000000001</v>
      </c>
      <c r="G44" s="8">
        <f>'Тарифное меню'!G44-'Без транспорта'!$B$91</f>
        <v>1.2009700000000001</v>
      </c>
      <c r="H44" s="8">
        <f>'Тарифное меню'!H44-'Без транспорта'!$B$91</f>
        <v>1.1521200000000003</v>
      </c>
      <c r="I44" s="8">
        <f>'Тарифное меню'!I44-'Без транспорта'!$B$91</f>
        <v>1.1206600000000002</v>
      </c>
      <c r="J44" s="8">
        <f>'Тарифное меню'!J44-'Без транспорта'!$C$91</f>
        <v>1.1095500000000003</v>
      </c>
      <c r="K44" s="8">
        <f>'Тарифное меню'!K44-'Без транспорта'!$C$91</f>
        <v>1.08632</v>
      </c>
      <c r="L44" s="8">
        <f>'Тарифное меню'!L44-'Без транспорта'!$C$91</f>
        <v>1.08687</v>
      </c>
      <c r="M44" s="8">
        <f>'Тарифное меню'!M44-'Без транспорта'!$C$91</f>
        <v>1.0920500000000002</v>
      </c>
      <c r="N44" s="8">
        <f>'Тарифное меню'!N44-'Без транспорта'!$C$91</f>
        <v>1.1025900000000004</v>
      </c>
      <c r="O44" s="9">
        <f>'Тарифное меню'!O44-'Без транспорта'!$C$91</f>
        <v>1.1323700000000001</v>
      </c>
    </row>
    <row r="45" spans="1:15" ht="15.75" thickBot="1" x14ac:dyDescent="0.3">
      <c r="A45" s="28"/>
      <c r="B45" s="30"/>
      <c r="C45" s="25" t="s">
        <v>19</v>
      </c>
      <c r="D45" s="8">
        <f>'Тарифное меню'!D45-'Без транспорта'!$B$91</f>
        <v>1.1827700000000003</v>
      </c>
      <c r="E45" s="8">
        <f>'Тарифное меню'!E45-'Без транспорта'!$B$91</f>
        <v>1.2055100000000005</v>
      </c>
      <c r="F45" s="8">
        <f>'Тарифное меню'!F45-'Без транспорта'!$B$91</f>
        <v>1.1984900000000007</v>
      </c>
      <c r="G45" s="8">
        <f>'Тарифное меню'!G45-'Без транспорта'!$B$91</f>
        <v>1.1903500000000002</v>
      </c>
      <c r="H45" s="8">
        <f>'Тарифное меню'!H45-'Без транспорта'!$B$91</f>
        <v>1.1415000000000004</v>
      </c>
      <c r="I45" s="8">
        <f>'Тарифное меню'!I45-'Без транспорта'!$B$91</f>
        <v>1.1100399999999999</v>
      </c>
      <c r="J45" s="8">
        <f>'Тарифное меню'!J45-'Без транспорта'!$C$91</f>
        <v>1.0989300000000004</v>
      </c>
      <c r="K45" s="8">
        <f>'Тарифное меню'!K45-'Без транспорта'!$C$91</f>
        <v>1.0757000000000005</v>
      </c>
      <c r="L45" s="8">
        <f>'Тарифное меню'!L45-'Без транспорта'!$C$91</f>
        <v>1.0762500000000002</v>
      </c>
      <c r="M45" s="8">
        <f>'Тарифное меню'!M45-'Без транспорта'!$C$91</f>
        <v>1.0814300000000003</v>
      </c>
      <c r="N45" s="8">
        <f>'Тарифное меню'!N45-'Без транспорта'!$C$91</f>
        <v>1.0919700000000001</v>
      </c>
      <c r="O45" s="9">
        <f>'Тарифное меню'!O45-'Без транспорта'!$C$91</f>
        <v>1.1217500000000002</v>
      </c>
    </row>
    <row r="46" spans="1:15" x14ac:dyDescent="0.25">
      <c r="A46" s="26" t="s">
        <v>24</v>
      </c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</row>
    <row r="47" spans="1:15" x14ac:dyDescent="0.25">
      <c r="A47" s="27"/>
      <c r="B47" s="29" t="s">
        <v>15</v>
      </c>
      <c r="C47" s="24" t="s">
        <v>38</v>
      </c>
      <c r="D47" s="15">
        <f t="shared" ref="D47:O58" si="0">D21</f>
        <v>790.19578437224095</v>
      </c>
      <c r="E47" s="15">
        <f t="shared" si="0"/>
        <v>805.75859254873455</v>
      </c>
      <c r="F47" s="15">
        <f t="shared" si="0"/>
        <v>782.34433725223903</v>
      </c>
      <c r="G47" s="15">
        <f t="shared" si="0"/>
        <v>751.77419475364707</v>
      </c>
      <c r="H47" s="15">
        <f t="shared" si="0"/>
        <v>758.61679111113858</v>
      </c>
      <c r="I47" s="15">
        <f t="shared" si="0"/>
        <v>734.9440990397635</v>
      </c>
      <c r="J47" s="15">
        <f t="shared" si="0"/>
        <v>759.38857686500705</v>
      </c>
      <c r="K47" s="15">
        <f t="shared" si="0"/>
        <v>748.26093358046205</v>
      </c>
      <c r="L47" s="15">
        <f t="shared" si="0"/>
        <v>787.29493644107697</v>
      </c>
      <c r="M47" s="15">
        <f t="shared" si="0"/>
        <v>794.67521985376948</v>
      </c>
      <c r="N47" s="15">
        <f t="shared" si="0"/>
        <v>770.90047808251541</v>
      </c>
      <c r="O47" s="16">
        <f t="shared" si="0"/>
        <v>713.78185657561869</v>
      </c>
    </row>
    <row r="48" spans="1:15" x14ac:dyDescent="0.25">
      <c r="A48" s="27"/>
      <c r="B48" s="29"/>
      <c r="C48" s="24" t="s">
        <v>18</v>
      </c>
      <c r="D48" s="15">
        <f t="shared" si="0"/>
        <v>790.19578437224095</v>
      </c>
      <c r="E48" s="15">
        <f t="shared" si="0"/>
        <v>805.75859254873455</v>
      </c>
      <c r="F48" s="15">
        <f t="shared" si="0"/>
        <v>782.34433725223903</v>
      </c>
      <c r="G48" s="15">
        <f t="shared" si="0"/>
        <v>751.77419475364707</v>
      </c>
      <c r="H48" s="15">
        <f t="shared" si="0"/>
        <v>758.61679111113858</v>
      </c>
      <c r="I48" s="15">
        <f t="shared" si="0"/>
        <v>734.9440990397635</v>
      </c>
      <c r="J48" s="15">
        <f t="shared" si="0"/>
        <v>759.38857686500705</v>
      </c>
      <c r="K48" s="15">
        <f t="shared" si="0"/>
        <v>748.26093358046205</v>
      </c>
      <c r="L48" s="15">
        <f t="shared" si="0"/>
        <v>787.29493644107697</v>
      </c>
      <c r="M48" s="15">
        <f t="shared" si="0"/>
        <v>794.67521985376948</v>
      </c>
      <c r="N48" s="15">
        <f t="shared" si="0"/>
        <v>770.90047808251541</v>
      </c>
      <c r="O48" s="16">
        <f t="shared" si="0"/>
        <v>713.78185657561869</v>
      </c>
    </row>
    <row r="49" spans="1:15" x14ac:dyDescent="0.25">
      <c r="A49" s="27"/>
      <c r="B49" s="29"/>
      <c r="C49" s="24" t="s">
        <v>19</v>
      </c>
      <c r="D49" s="15">
        <f t="shared" si="0"/>
        <v>790.19578437224095</v>
      </c>
      <c r="E49" s="15">
        <f t="shared" si="0"/>
        <v>805.75859254873455</v>
      </c>
      <c r="F49" s="15">
        <f t="shared" si="0"/>
        <v>782.34433725223903</v>
      </c>
      <c r="G49" s="15">
        <f t="shared" si="0"/>
        <v>751.77419475364707</v>
      </c>
      <c r="H49" s="15">
        <f t="shared" si="0"/>
        <v>758.61679111113858</v>
      </c>
      <c r="I49" s="15">
        <f t="shared" si="0"/>
        <v>734.9440990397635</v>
      </c>
      <c r="J49" s="15">
        <f t="shared" si="0"/>
        <v>759.38857686500705</v>
      </c>
      <c r="K49" s="15">
        <f t="shared" si="0"/>
        <v>748.26093358046205</v>
      </c>
      <c r="L49" s="15">
        <f t="shared" si="0"/>
        <v>787.29493644107697</v>
      </c>
      <c r="M49" s="15">
        <f t="shared" si="0"/>
        <v>794.67521985376948</v>
      </c>
      <c r="N49" s="15">
        <f t="shared" si="0"/>
        <v>770.90047808251541</v>
      </c>
      <c r="O49" s="16">
        <f t="shared" si="0"/>
        <v>713.78185657561869</v>
      </c>
    </row>
    <row r="50" spans="1:15" x14ac:dyDescent="0.25">
      <c r="A50" s="27"/>
      <c r="B50" s="30" t="s">
        <v>39</v>
      </c>
      <c r="C50" s="25" t="s">
        <v>38</v>
      </c>
      <c r="D50" s="15">
        <f t="shared" si="0"/>
        <v>790.19578437224095</v>
      </c>
      <c r="E50" s="15">
        <f t="shared" si="0"/>
        <v>805.75859254873455</v>
      </c>
      <c r="F50" s="15">
        <f t="shared" si="0"/>
        <v>782.34433725223903</v>
      </c>
      <c r="G50" s="15">
        <f t="shared" si="0"/>
        <v>751.77419475364707</v>
      </c>
      <c r="H50" s="15">
        <f t="shared" si="0"/>
        <v>758.61679111113858</v>
      </c>
      <c r="I50" s="15">
        <f t="shared" si="0"/>
        <v>734.9440990397635</v>
      </c>
      <c r="J50" s="15">
        <f t="shared" si="0"/>
        <v>759.38857686500705</v>
      </c>
      <c r="K50" s="15">
        <f t="shared" si="0"/>
        <v>748.26093358046205</v>
      </c>
      <c r="L50" s="15">
        <f t="shared" si="0"/>
        <v>787.29493644107697</v>
      </c>
      <c r="M50" s="15">
        <f t="shared" si="0"/>
        <v>794.67521985376948</v>
      </c>
      <c r="N50" s="15">
        <f t="shared" si="0"/>
        <v>770.90047808251541</v>
      </c>
      <c r="O50" s="16">
        <f t="shared" si="0"/>
        <v>713.78185657561869</v>
      </c>
    </row>
    <row r="51" spans="1:15" x14ac:dyDescent="0.25">
      <c r="A51" s="27"/>
      <c r="B51" s="30"/>
      <c r="C51" s="25" t="s">
        <v>18</v>
      </c>
      <c r="D51" s="15">
        <f t="shared" si="0"/>
        <v>790.19578437224095</v>
      </c>
      <c r="E51" s="15">
        <f t="shared" si="0"/>
        <v>805.75859254873455</v>
      </c>
      <c r="F51" s="15">
        <f t="shared" si="0"/>
        <v>782.34433725223903</v>
      </c>
      <c r="G51" s="15">
        <f t="shared" si="0"/>
        <v>751.77419475364707</v>
      </c>
      <c r="H51" s="15">
        <f t="shared" si="0"/>
        <v>758.61679111113858</v>
      </c>
      <c r="I51" s="15">
        <f t="shared" si="0"/>
        <v>734.9440990397635</v>
      </c>
      <c r="J51" s="15">
        <f t="shared" si="0"/>
        <v>759.38857686500705</v>
      </c>
      <c r="K51" s="15">
        <f t="shared" si="0"/>
        <v>748.26093358046205</v>
      </c>
      <c r="L51" s="15">
        <f t="shared" si="0"/>
        <v>787.29493644107697</v>
      </c>
      <c r="M51" s="15">
        <f t="shared" si="0"/>
        <v>794.67521985376948</v>
      </c>
      <c r="N51" s="15">
        <f t="shared" si="0"/>
        <v>770.90047808251541</v>
      </c>
      <c r="O51" s="16">
        <f t="shared" si="0"/>
        <v>713.78185657561869</v>
      </c>
    </row>
    <row r="52" spans="1:15" x14ac:dyDescent="0.25">
      <c r="A52" s="27"/>
      <c r="B52" s="30"/>
      <c r="C52" s="25" t="s">
        <v>19</v>
      </c>
      <c r="D52" s="15">
        <f t="shared" si="0"/>
        <v>790.19578437224095</v>
      </c>
      <c r="E52" s="15">
        <f t="shared" si="0"/>
        <v>805.75859254873455</v>
      </c>
      <c r="F52" s="15">
        <f t="shared" si="0"/>
        <v>782.34433725223903</v>
      </c>
      <c r="G52" s="15">
        <f t="shared" si="0"/>
        <v>751.77419475364707</v>
      </c>
      <c r="H52" s="15">
        <f t="shared" si="0"/>
        <v>758.61679111113858</v>
      </c>
      <c r="I52" s="15">
        <f t="shared" si="0"/>
        <v>734.9440990397635</v>
      </c>
      <c r="J52" s="15">
        <f t="shared" si="0"/>
        <v>759.38857686500705</v>
      </c>
      <c r="K52" s="15">
        <f t="shared" si="0"/>
        <v>748.26093358046205</v>
      </c>
      <c r="L52" s="15">
        <f t="shared" si="0"/>
        <v>787.29493644107697</v>
      </c>
      <c r="M52" s="15">
        <f t="shared" si="0"/>
        <v>794.67521985376948</v>
      </c>
      <c r="N52" s="15">
        <f t="shared" si="0"/>
        <v>770.90047808251541</v>
      </c>
      <c r="O52" s="16">
        <f t="shared" si="0"/>
        <v>713.78185657561869</v>
      </c>
    </row>
    <row r="53" spans="1:15" x14ac:dyDescent="0.25">
      <c r="A53" s="27"/>
      <c r="B53" s="30" t="s">
        <v>40</v>
      </c>
      <c r="C53" s="25" t="s">
        <v>38</v>
      </c>
      <c r="D53" s="15">
        <f t="shared" si="0"/>
        <v>790.19578437224095</v>
      </c>
      <c r="E53" s="15">
        <f t="shared" si="0"/>
        <v>805.75859254873455</v>
      </c>
      <c r="F53" s="15">
        <f t="shared" si="0"/>
        <v>782.34433725223903</v>
      </c>
      <c r="G53" s="15">
        <f t="shared" si="0"/>
        <v>751.77419475364707</v>
      </c>
      <c r="H53" s="15">
        <f t="shared" si="0"/>
        <v>758.61679111113858</v>
      </c>
      <c r="I53" s="15">
        <f t="shared" si="0"/>
        <v>734.9440990397635</v>
      </c>
      <c r="J53" s="15">
        <f t="shared" si="0"/>
        <v>759.38857686500705</v>
      </c>
      <c r="K53" s="15">
        <f t="shared" si="0"/>
        <v>748.26093358046205</v>
      </c>
      <c r="L53" s="15">
        <f t="shared" si="0"/>
        <v>787.29493644107697</v>
      </c>
      <c r="M53" s="15">
        <f t="shared" si="0"/>
        <v>794.67521985376948</v>
      </c>
      <c r="N53" s="15">
        <f t="shared" si="0"/>
        <v>770.90047808251541</v>
      </c>
      <c r="O53" s="16">
        <f t="shared" si="0"/>
        <v>713.78185657561869</v>
      </c>
    </row>
    <row r="54" spans="1:15" x14ac:dyDescent="0.25">
      <c r="A54" s="27"/>
      <c r="B54" s="30"/>
      <c r="C54" s="25" t="s">
        <v>18</v>
      </c>
      <c r="D54" s="15">
        <f t="shared" si="0"/>
        <v>790.19578437224095</v>
      </c>
      <c r="E54" s="15">
        <f t="shared" si="0"/>
        <v>805.75859254873455</v>
      </c>
      <c r="F54" s="15">
        <f t="shared" si="0"/>
        <v>782.34433725223903</v>
      </c>
      <c r="G54" s="15">
        <f t="shared" si="0"/>
        <v>751.77419475364707</v>
      </c>
      <c r="H54" s="15">
        <f t="shared" si="0"/>
        <v>758.61679111113858</v>
      </c>
      <c r="I54" s="15">
        <f t="shared" si="0"/>
        <v>734.9440990397635</v>
      </c>
      <c r="J54" s="15">
        <f t="shared" si="0"/>
        <v>759.38857686500705</v>
      </c>
      <c r="K54" s="15">
        <f t="shared" si="0"/>
        <v>748.26093358046205</v>
      </c>
      <c r="L54" s="15">
        <f t="shared" si="0"/>
        <v>787.29493644107697</v>
      </c>
      <c r="M54" s="15">
        <f t="shared" si="0"/>
        <v>794.67521985376948</v>
      </c>
      <c r="N54" s="15">
        <f t="shared" si="0"/>
        <v>770.90047808251541</v>
      </c>
      <c r="O54" s="16">
        <f t="shared" si="0"/>
        <v>713.78185657561869</v>
      </c>
    </row>
    <row r="55" spans="1:15" x14ac:dyDescent="0.25">
      <c r="A55" s="27"/>
      <c r="B55" s="30"/>
      <c r="C55" s="25" t="s">
        <v>19</v>
      </c>
      <c r="D55" s="15">
        <f t="shared" si="0"/>
        <v>790.19578437224095</v>
      </c>
      <c r="E55" s="15">
        <f t="shared" si="0"/>
        <v>805.75859254873455</v>
      </c>
      <c r="F55" s="15">
        <f t="shared" si="0"/>
        <v>782.34433725223903</v>
      </c>
      <c r="G55" s="15">
        <f t="shared" si="0"/>
        <v>751.77419475364707</v>
      </c>
      <c r="H55" s="15">
        <f t="shared" si="0"/>
        <v>758.61679111113858</v>
      </c>
      <c r="I55" s="15">
        <f t="shared" si="0"/>
        <v>734.9440990397635</v>
      </c>
      <c r="J55" s="15">
        <f t="shared" si="0"/>
        <v>759.38857686500705</v>
      </c>
      <c r="K55" s="15">
        <f t="shared" si="0"/>
        <v>748.26093358046205</v>
      </c>
      <c r="L55" s="15">
        <f t="shared" si="0"/>
        <v>787.29493644107697</v>
      </c>
      <c r="M55" s="15">
        <f t="shared" si="0"/>
        <v>794.67521985376948</v>
      </c>
      <c r="N55" s="15">
        <f t="shared" si="0"/>
        <v>770.90047808251541</v>
      </c>
      <c r="O55" s="16">
        <f t="shared" si="0"/>
        <v>713.78185657561869</v>
      </c>
    </row>
    <row r="56" spans="1:15" x14ac:dyDescent="0.25">
      <c r="A56" s="27"/>
      <c r="B56" s="30" t="s">
        <v>22</v>
      </c>
      <c r="C56" s="25" t="s">
        <v>38</v>
      </c>
      <c r="D56" s="15">
        <f t="shared" si="0"/>
        <v>790.19578437224095</v>
      </c>
      <c r="E56" s="15">
        <f t="shared" si="0"/>
        <v>805.75859254873455</v>
      </c>
      <c r="F56" s="15">
        <f t="shared" si="0"/>
        <v>782.34433725223903</v>
      </c>
      <c r="G56" s="15">
        <f t="shared" si="0"/>
        <v>751.77419475364707</v>
      </c>
      <c r="H56" s="15">
        <f t="shared" si="0"/>
        <v>758.61679111113858</v>
      </c>
      <c r="I56" s="15">
        <f t="shared" si="0"/>
        <v>734.9440990397635</v>
      </c>
      <c r="J56" s="15">
        <f t="shared" si="0"/>
        <v>759.38857686500705</v>
      </c>
      <c r="K56" s="15">
        <f t="shared" si="0"/>
        <v>748.26093358046205</v>
      </c>
      <c r="L56" s="15">
        <f t="shared" si="0"/>
        <v>787.29493644107697</v>
      </c>
      <c r="M56" s="15">
        <f t="shared" si="0"/>
        <v>794.67521985376948</v>
      </c>
      <c r="N56" s="15">
        <f t="shared" si="0"/>
        <v>770.90047808251541</v>
      </c>
      <c r="O56" s="16">
        <f t="shared" si="0"/>
        <v>713.78185657561869</v>
      </c>
    </row>
    <row r="57" spans="1:15" x14ac:dyDescent="0.25">
      <c r="A57" s="27"/>
      <c r="B57" s="30"/>
      <c r="C57" s="25" t="s">
        <v>18</v>
      </c>
      <c r="D57" s="15">
        <f t="shared" si="0"/>
        <v>790.19578437224095</v>
      </c>
      <c r="E57" s="15">
        <f t="shared" si="0"/>
        <v>805.75859254873455</v>
      </c>
      <c r="F57" s="15">
        <f t="shared" si="0"/>
        <v>782.34433725223903</v>
      </c>
      <c r="G57" s="15">
        <f t="shared" si="0"/>
        <v>751.77419475364707</v>
      </c>
      <c r="H57" s="15">
        <f t="shared" si="0"/>
        <v>758.61679111113858</v>
      </c>
      <c r="I57" s="15">
        <f t="shared" si="0"/>
        <v>734.9440990397635</v>
      </c>
      <c r="J57" s="15">
        <f t="shared" si="0"/>
        <v>759.38857686500705</v>
      </c>
      <c r="K57" s="15">
        <f t="shared" si="0"/>
        <v>748.26093358046205</v>
      </c>
      <c r="L57" s="15">
        <f t="shared" si="0"/>
        <v>787.29493644107697</v>
      </c>
      <c r="M57" s="15">
        <f t="shared" si="0"/>
        <v>794.67521985376948</v>
      </c>
      <c r="N57" s="15">
        <f t="shared" si="0"/>
        <v>770.90047808251541</v>
      </c>
      <c r="O57" s="16">
        <f t="shared" si="0"/>
        <v>713.78185657561869</v>
      </c>
    </row>
    <row r="58" spans="1:15" x14ac:dyDescent="0.25">
      <c r="A58" s="27"/>
      <c r="B58" s="30"/>
      <c r="C58" s="25" t="s">
        <v>19</v>
      </c>
      <c r="D58" s="15">
        <f t="shared" si="0"/>
        <v>790.19578437224095</v>
      </c>
      <c r="E58" s="15">
        <f t="shared" si="0"/>
        <v>805.75859254873455</v>
      </c>
      <c r="F58" s="15">
        <f t="shared" si="0"/>
        <v>782.34433725223903</v>
      </c>
      <c r="G58" s="15">
        <f t="shared" si="0"/>
        <v>751.77419475364707</v>
      </c>
      <c r="H58" s="15">
        <f t="shared" si="0"/>
        <v>758.61679111113858</v>
      </c>
      <c r="I58" s="15">
        <f t="shared" si="0"/>
        <v>734.9440990397635</v>
      </c>
      <c r="J58" s="15">
        <f t="shared" si="0"/>
        <v>759.38857686500705</v>
      </c>
      <c r="K58" s="15">
        <f t="shared" si="0"/>
        <v>748.26093358046205</v>
      </c>
      <c r="L58" s="15">
        <f t="shared" si="0"/>
        <v>787.29493644107697</v>
      </c>
      <c r="M58" s="15">
        <f t="shared" si="0"/>
        <v>794.67521985376948</v>
      </c>
      <c r="N58" s="15">
        <f t="shared" si="0"/>
        <v>770.90047808251541</v>
      </c>
      <c r="O58" s="16">
        <f t="shared" si="0"/>
        <v>713.78185657561869</v>
      </c>
    </row>
    <row r="59" spans="1:15" x14ac:dyDescent="0.25">
      <c r="A59" s="27"/>
      <c r="B59" s="31" t="s">
        <v>30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x14ac:dyDescent="0.25">
      <c r="A60" s="27"/>
      <c r="B60" s="29" t="s">
        <v>15</v>
      </c>
      <c r="C60" s="24" t="s">
        <v>38</v>
      </c>
      <c r="D60" s="8">
        <f>'Тарифное меню'!D60-'Без транспорта'!$B$98</f>
        <v>0</v>
      </c>
      <c r="E60" s="8">
        <f>'Тарифное меню'!E60-'Без транспорта'!$B$98</f>
        <v>0</v>
      </c>
      <c r="F60" s="8">
        <f>'Тарифное меню'!F60-'Без транспорта'!$B$98</f>
        <v>0</v>
      </c>
      <c r="G60" s="8">
        <f>'Тарифное меню'!G60-'Без транспорта'!$B$98</f>
        <v>0</v>
      </c>
      <c r="H60" s="8">
        <f>'Тарифное меню'!H60-'Без транспорта'!$B$98</f>
        <v>0</v>
      </c>
      <c r="I60" s="8">
        <f>'Тарифное меню'!I60-'Без транспорта'!$B$98</f>
        <v>0</v>
      </c>
      <c r="J60" s="8">
        <f>'Тарифное меню'!J60-'Без транспорта'!$C$98</f>
        <v>0</v>
      </c>
      <c r="K60" s="8">
        <f>'Тарифное меню'!K60-'Без транспорта'!$C$98</f>
        <v>0</v>
      </c>
      <c r="L60" s="8">
        <f>'Тарифное меню'!L60-'Без транспорта'!$C$98</f>
        <v>0</v>
      </c>
      <c r="M60" s="8">
        <f>'Тарифное меню'!M60-'Без транспорта'!$C$98</f>
        <v>0</v>
      </c>
      <c r="N60" s="8">
        <f>'Тарифное меню'!N60-'Без транспорта'!$C$98</f>
        <v>0</v>
      </c>
      <c r="O60" s="9">
        <f>'Тарифное меню'!O60-'Без транспорта'!$C$98</f>
        <v>0</v>
      </c>
    </row>
    <row r="61" spans="1:15" x14ac:dyDescent="0.25">
      <c r="A61" s="27"/>
      <c r="B61" s="29"/>
      <c r="C61" s="24" t="s">
        <v>18</v>
      </c>
      <c r="D61" s="8">
        <f>'Тарифное меню'!D61-'Без транспорта'!$B$98</f>
        <v>0</v>
      </c>
      <c r="E61" s="8">
        <f>'Тарифное меню'!E61-'Без транспорта'!$B$98</f>
        <v>0</v>
      </c>
      <c r="F61" s="8">
        <f>'Тарифное меню'!F61-'Без транспорта'!$B$98</f>
        <v>0</v>
      </c>
      <c r="G61" s="8">
        <f>'Тарифное меню'!G61-'Без транспорта'!$B$98</f>
        <v>0</v>
      </c>
      <c r="H61" s="8">
        <f>'Тарифное меню'!H61-'Без транспорта'!$B$98</f>
        <v>0</v>
      </c>
      <c r="I61" s="8">
        <f>'Тарифное меню'!I61-'Без транспорта'!$B$98</f>
        <v>0</v>
      </c>
      <c r="J61" s="8">
        <f>'Тарифное меню'!J61-'Без транспорта'!$C$98</f>
        <v>0</v>
      </c>
      <c r="K61" s="8">
        <f>'Тарифное меню'!K61-'Без транспорта'!$C$98</f>
        <v>0</v>
      </c>
      <c r="L61" s="8">
        <f>'Тарифное меню'!L61-'Без транспорта'!$C$98</f>
        <v>0</v>
      </c>
      <c r="M61" s="8">
        <f>'Тарифное меню'!M61-'Без транспорта'!$C$98</f>
        <v>0</v>
      </c>
      <c r="N61" s="8">
        <f>'Тарифное меню'!N61-'Без транспорта'!$C$98</f>
        <v>0</v>
      </c>
      <c r="O61" s="9">
        <f>'Тарифное меню'!O61-'Без транспорта'!$C$98</f>
        <v>0</v>
      </c>
    </row>
    <row r="62" spans="1:15" x14ac:dyDescent="0.25">
      <c r="A62" s="27"/>
      <c r="B62" s="29"/>
      <c r="C62" s="24" t="s">
        <v>19</v>
      </c>
      <c r="D62" s="8">
        <f>'Тарифное меню'!D62-'Без транспорта'!$B$98</f>
        <v>0</v>
      </c>
      <c r="E62" s="8">
        <f>'Тарифное меню'!E62-'Без транспорта'!$B$98</f>
        <v>0</v>
      </c>
      <c r="F62" s="8">
        <f>'Тарифное меню'!F62-'Без транспорта'!$B$98</f>
        <v>0</v>
      </c>
      <c r="G62" s="8">
        <f>'Тарифное меню'!G62-'Без транспорта'!$B$98</f>
        <v>0</v>
      </c>
      <c r="H62" s="8">
        <f>'Тарифное меню'!H62-'Без транспорта'!$B$98</f>
        <v>0</v>
      </c>
      <c r="I62" s="8">
        <f>'Тарифное меню'!I62-'Без транспорта'!$B$98</f>
        <v>0</v>
      </c>
      <c r="J62" s="8">
        <f>'Тарифное меню'!J62-'Без транспорта'!$C$98</f>
        <v>0</v>
      </c>
      <c r="K62" s="8">
        <f>'Тарифное меню'!K62-'Без транспорта'!$C$98</f>
        <v>0</v>
      </c>
      <c r="L62" s="8">
        <f>'Тарифное меню'!L62-'Без транспорта'!$C$98</f>
        <v>0</v>
      </c>
      <c r="M62" s="8">
        <f>'Тарифное меню'!M62-'Без транспорта'!$C$98</f>
        <v>0</v>
      </c>
      <c r="N62" s="8">
        <f>'Тарифное меню'!N62-'Без транспорта'!$C$98</f>
        <v>0</v>
      </c>
      <c r="O62" s="9">
        <f>'Тарифное меню'!O62-'Без транспорта'!$C$98</f>
        <v>0</v>
      </c>
    </row>
    <row r="63" spans="1:15" x14ac:dyDescent="0.25">
      <c r="A63" s="27"/>
      <c r="B63" s="30" t="s">
        <v>39</v>
      </c>
      <c r="C63" s="25" t="s">
        <v>38</v>
      </c>
      <c r="D63" s="8">
        <f>'Тарифное меню'!D63-'Без транспорта'!$B$99</f>
        <v>0</v>
      </c>
      <c r="E63" s="8">
        <f>'Тарифное меню'!E63-'Без транспорта'!$B$99</f>
        <v>0</v>
      </c>
      <c r="F63" s="8">
        <f>'Тарифное меню'!F63-'Без транспорта'!$B$99</f>
        <v>0</v>
      </c>
      <c r="G63" s="8">
        <f>'Тарифное меню'!G63-'Без транспорта'!$B$99</f>
        <v>0</v>
      </c>
      <c r="H63" s="8">
        <f>'Тарифное меню'!H63-'Без транспорта'!$B$99</f>
        <v>0</v>
      </c>
      <c r="I63" s="8">
        <f>'Тарифное меню'!I63-'Без транспорта'!$B$99</f>
        <v>0</v>
      </c>
      <c r="J63" s="8">
        <f>'Тарифное меню'!J63-'Без транспорта'!$C$99</f>
        <v>0</v>
      </c>
      <c r="K63" s="8">
        <f>'Тарифное меню'!K63-'Без транспорта'!$C$99</f>
        <v>0</v>
      </c>
      <c r="L63" s="8">
        <f>'Тарифное меню'!L63-'Без транспорта'!$C$99</f>
        <v>0</v>
      </c>
      <c r="M63" s="8">
        <f>'Тарифное меню'!M63-'Без транспорта'!$C$99</f>
        <v>0</v>
      </c>
      <c r="N63" s="8">
        <f>'Тарифное меню'!N63-'Без транспорта'!$C$99</f>
        <v>0</v>
      </c>
      <c r="O63" s="9">
        <f>'Тарифное меню'!O63-'Без транспорта'!$C$99</f>
        <v>0</v>
      </c>
    </row>
    <row r="64" spans="1:15" x14ac:dyDescent="0.25">
      <c r="A64" s="27"/>
      <c r="B64" s="30"/>
      <c r="C64" s="25" t="s">
        <v>18</v>
      </c>
      <c r="D64" s="8">
        <f>'Тарифное меню'!D64-'Без транспорта'!$B$99</f>
        <v>0</v>
      </c>
      <c r="E64" s="8">
        <f>'Тарифное меню'!E64-'Без транспорта'!$B$99</f>
        <v>0</v>
      </c>
      <c r="F64" s="8">
        <f>'Тарифное меню'!F64-'Без транспорта'!$B$99</f>
        <v>0</v>
      </c>
      <c r="G64" s="8">
        <f>'Тарифное меню'!G64-'Без транспорта'!$B$99</f>
        <v>0</v>
      </c>
      <c r="H64" s="8">
        <f>'Тарифное меню'!H64-'Без транспорта'!$B$99</f>
        <v>0</v>
      </c>
      <c r="I64" s="8">
        <f>'Тарифное меню'!I64-'Без транспорта'!$B$99</f>
        <v>0</v>
      </c>
      <c r="J64" s="8">
        <f>'Тарифное меню'!J64-'Без транспорта'!$C$99</f>
        <v>0</v>
      </c>
      <c r="K64" s="8">
        <f>'Тарифное меню'!K64-'Без транспорта'!$C$99</f>
        <v>0</v>
      </c>
      <c r="L64" s="8">
        <f>'Тарифное меню'!L64-'Без транспорта'!$C$99</f>
        <v>0</v>
      </c>
      <c r="M64" s="8">
        <f>'Тарифное меню'!M64-'Без транспорта'!$C$99</f>
        <v>0</v>
      </c>
      <c r="N64" s="8">
        <f>'Тарифное меню'!N64-'Без транспорта'!$C$99</f>
        <v>0</v>
      </c>
      <c r="O64" s="9">
        <f>'Тарифное меню'!O64-'Без транспорта'!$C$99</f>
        <v>0</v>
      </c>
    </row>
    <row r="65" spans="1:15" x14ac:dyDescent="0.25">
      <c r="A65" s="27"/>
      <c r="B65" s="30"/>
      <c r="C65" s="25" t="s">
        <v>19</v>
      </c>
      <c r="D65" s="8">
        <f>'Тарифное меню'!D65-'Без транспорта'!$B$99</f>
        <v>0</v>
      </c>
      <c r="E65" s="8">
        <f>'Тарифное меню'!E65-'Без транспорта'!$B$99</f>
        <v>0</v>
      </c>
      <c r="F65" s="8">
        <f>'Тарифное меню'!F65-'Без транспорта'!$B$99</f>
        <v>0</v>
      </c>
      <c r="G65" s="8">
        <f>'Тарифное меню'!G65-'Без транспорта'!$B$99</f>
        <v>0</v>
      </c>
      <c r="H65" s="8">
        <f>'Тарифное меню'!H65-'Без транспорта'!$B$99</f>
        <v>0</v>
      </c>
      <c r="I65" s="8">
        <f>'Тарифное меню'!I65-'Без транспорта'!$B$99</f>
        <v>0</v>
      </c>
      <c r="J65" s="8">
        <f>'Тарифное меню'!J65-'Без транспорта'!$C$99</f>
        <v>0</v>
      </c>
      <c r="K65" s="8">
        <f>'Тарифное меню'!K65-'Без транспорта'!$C$99</f>
        <v>0</v>
      </c>
      <c r="L65" s="8">
        <f>'Тарифное меню'!L65-'Без транспорта'!$C$99</f>
        <v>0</v>
      </c>
      <c r="M65" s="8">
        <f>'Тарифное меню'!M65-'Без транспорта'!$C$99</f>
        <v>0</v>
      </c>
      <c r="N65" s="8">
        <f>'Тарифное меню'!N65-'Без транспорта'!$C$99</f>
        <v>0</v>
      </c>
      <c r="O65" s="9">
        <f>'Тарифное меню'!O65-'Без транспорта'!$C$99</f>
        <v>0</v>
      </c>
    </row>
    <row r="66" spans="1:15" x14ac:dyDescent="0.25">
      <c r="A66" s="27"/>
      <c r="B66" s="30" t="s">
        <v>40</v>
      </c>
      <c r="C66" s="25" t="s">
        <v>38</v>
      </c>
      <c r="D66" s="8">
        <f>'Тарифное меню'!D66-'Без транспорта'!$B$100</f>
        <v>0</v>
      </c>
      <c r="E66" s="8">
        <f>'Тарифное меню'!E66-'Без транспорта'!$B$100</f>
        <v>0</v>
      </c>
      <c r="F66" s="8">
        <f>'Тарифное меню'!F66-'Без транспорта'!$B$100</f>
        <v>0</v>
      </c>
      <c r="G66" s="8">
        <f>'Тарифное меню'!G66-'Без транспорта'!$B$100</f>
        <v>0</v>
      </c>
      <c r="H66" s="8">
        <f>'Тарифное меню'!H66-'Без транспорта'!$B$100</f>
        <v>0</v>
      </c>
      <c r="I66" s="8">
        <f>'Тарифное меню'!I66-'Без транспорта'!$B$100</f>
        <v>0</v>
      </c>
      <c r="J66" s="8">
        <f>'Тарифное меню'!J66-'Без транспорта'!$C$100</f>
        <v>0</v>
      </c>
      <c r="K66" s="8">
        <f>'Тарифное меню'!K66-'Без транспорта'!$C$100</f>
        <v>0</v>
      </c>
      <c r="L66" s="8">
        <f>'Тарифное меню'!L66-'Без транспорта'!$C$100</f>
        <v>0</v>
      </c>
      <c r="M66" s="8">
        <f>'Тарифное меню'!M66-'Без транспорта'!$C$100</f>
        <v>0</v>
      </c>
      <c r="N66" s="8">
        <f>'Тарифное меню'!N66-'Без транспорта'!$C$100</f>
        <v>0</v>
      </c>
      <c r="O66" s="9">
        <f>'Тарифное меню'!O66-'Без транспорта'!$C$100</f>
        <v>0</v>
      </c>
    </row>
    <row r="67" spans="1:15" x14ac:dyDescent="0.25">
      <c r="A67" s="27"/>
      <c r="B67" s="30"/>
      <c r="C67" s="25" t="s">
        <v>18</v>
      </c>
      <c r="D67" s="8">
        <f>'Тарифное меню'!D67-'Без транспорта'!$B$100</f>
        <v>0</v>
      </c>
      <c r="E67" s="8">
        <f>'Тарифное меню'!E67-'Без транспорта'!$B$100</f>
        <v>0</v>
      </c>
      <c r="F67" s="8">
        <f>'Тарифное меню'!F67-'Без транспорта'!$B$100</f>
        <v>0</v>
      </c>
      <c r="G67" s="8">
        <f>'Тарифное меню'!G67-'Без транспорта'!$B$100</f>
        <v>0</v>
      </c>
      <c r="H67" s="8">
        <f>'Тарифное меню'!H67-'Без транспорта'!$B$100</f>
        <v>0</v>
      </c>
      <c r="I67" s="8">
        <f>'Тарифное меню'!I67-'Без транспорта'!$B$100</f>
        <v>0</v>
      </c>
      <c r="J67" s="8">
        <f>'Тарифное меню'!J67-'Без транспорта'!$C$100</f>
        <v>0</v>
      </c>
      <c r="K67" s="8">
        <f>'Тарифное меню'!K67-'Без транспорта'!$C$100</f>
        <v>0</v>
      </c>
      <c r="L67" s="8">
        <f>'Тарифное меню'!L67-'Без транспорта'!$C$100</f>
        <v>0</v>
      </c>
      <c r="M67" s="8">
        <f>'Тарифное меню'!M67-'Без транспорта'!$C$100</f>
        <v>0</v>
      </c>
      <c r="N67" s="8">
        <f>'Тарифное меню'!N67-'Без транспорта'!$C$100</f>
        <v>0</v>
      </c>
      <c r="O67" s="9">
        <f>'Тарифное меню'!O67-'Без транспорта'!$C$100</f>
        <v>0</v>
      </c>
    </row>
    <row r="68" spans="1:15" x14ac:dyDescent="0.25">
      <c r="A68" s="27"/>
      <c r="B68" s="30"/>
      <c r="C68" s="25" t="s">
        <v>19</v>
      </c>
      <c r="D68" s="8">
        <f>'Тарифное меню'!D68-'Без транспорта'!$B$100</f>
        <v>0</v>
      </c>
      <c r="E68" s="8">
        <f>'Тарифное меню'!E68-'Без транспорта'!$B$100</f>
        <v>0</v>
      </c>
      <c r="F68" s="8">
        <f>'Тарифное меню'!F68-'Без транспорта'!$B$100</f>
        <v>0</v>
      </c>
      <c r="G68" s="8">
        <f>'Тарифное меню'!G68-'Без транспорта'!$B$100</f>
        <v>0</v>
      </c>
      <c r="H68" s="8">
        <f>'Тарифное меню'!H68-'Без транспорта'!$B$100</f>
        <v>0</v>
      </c>
      <c r="I68" s="8">
        <f>'Тарифное меню'!I68-'Без транспорта'!$B$100</f>
        <v>0</v>
      </c>
      <c r="J68" s="8">
        <f>'Тарифное меню'!J68-'Без транспорта'!$C$100</f>
        <v>0</v>
      </c>
      <c r="K68" s="8">
        <f>'Тарифное меню'!K68-'Без транспорта'!$C$100</f>
        <v>0</v>
      </c>
      <c r="L68" s="8">
        <f>'Тарифное меню'!L68-'Без транспорта'!$C$100</f>
        <v>0</v>
      </c>
      <c r="M68" s="8">
        <f>'Тарифное меню'!M68-'Без транспорта'!$C$100</f>
        <v>0</v>
      </c>
      <c r="N68" s="8">
        <f>'Тарифное меню'!N68-'Без транспорта'!$C$100</f>
        <v>0</v>
      </c>
      <c r="O68" s="9">
        <f>'Тарифное меню'!O68-'Без транспорта'!$C$100</f>
        <v>0</v>
      </c>
    </row>
    <row r="69" spans="1:15" x14ac:dyDescent="0.25">
      <c r="A69" s="27"/>
      <c r="B69" s="30" t="s">
        <v>22</v>
      </c>
      <c r="C69" s="25" t="s">
        <v>38</v>
      </c>
      <c r="D69" s="8">
        <f>'Тарифное меню'!D69-'Без транспорта'!$B$101</f>
        <v>0</v>
      </c>
      <c r="E69" s="8">
        <f>'Тарифное меню'!E69-'Без транспорта'!$B$101</f>
        <v>0</v>
      </c>
      <c r="F69" s="8">
        <f>'Тарифное меню'!F69-'Без транспорта'!$B$101</f>
        <v>0</v>
      </c>
      <c r="G69" s="8">
        <f>'Тарифное меню'!G69-'Без транспорта'!$B$101</f>
        <v>0</v>
      </c>
      <c r="H69" s="8">
        <f>'Тарифное меню'!H69-'Без транспорта'!$B$101</f>
        <v>0</v>
      </c>
      <c r="I69" s="8">
        <f>'Тарифное меню'!I69-'Без транспорта'!$B$101</f>
        <v>0</v>
      </c>
      <c r="J69" s="8">
        <f>'Тарифное меню'!J69-'Без транспорта'!$C$101</f>
        <v>0</v>
      </c>
      <c r="K69" s="8">
        <f>'Тарифное меню'!K69-'Без транспорта'!$C$101</f>
        <v>0</v>
      </c>
      <c r="L69" s="8">
        <f>'Тарифное меню'!L69-'Без транспорта'!$C$101</f>
        <v>0</v>
      </c>
      <c r="M69" s="8">
        <f>'Тарифное меню'!M69-'Без транспорта'!$C$101</f>
        <v>0</v>
      </c>
      <c r="N69" s="8">
        <f>'Тарифное меню'!N69-'Без транспорта'!$C$101</f>
        <v>0</v>
      </c>
      <c r="O69" s="9">
        <f>'Тарифное меню'!O69-'Без транспорта'!$C$101</f>
        <v>0</v>
      </c>
    </row>
    <row r="70" spans="1:15" x14ac:dyDescent="0.25">
      <c r="A70" s="27"/>
      <c r="B70" s="30"/>
      <c r="C70" s="25" t="s">
        <v>18</v>
      </c>
      <c r="D70" s="8">
        <f>'Тарифное меню'!D70-'Без транспорта'!$B$101</f>
        <v>0</v>
      </c>
      <c r="E70" s="8">
        <f>'Тарифное меню'!E70-'Без транспорта'!$B$101</f>
        <v>0</v>
      </c>
      <c r="F70" s="8">
        <f>'Тарифное меню'!F70-'Без транспорта'!$B$101</f>
        <v>0</v>
      </c>
      <c r="G70" s="8">
        <f>'Тарифное меню'!G70-'Без транспорта'!$B$101</f>
        <v>0</v>
      </c>
      <c r="H70" s="8">
        <f>'Тарифное меню'!H70-'Без транспорта'!$B$101</f>
        <v>0</v>
      </c>
      <c r="I70" s="8">
        <f>'Тарифное меню'!I70-'Без транспорта'!$B$101</f>
        <v>0</v>
      </c>
      <c r="J70" s="8">
        <f>'Тарифное меню'!J70-'Без транспорта'!$C$101</f>
        <v>0</v>
      </c>
      <c r="K70" s="8">
        <f>'Тарифное меню'!K70-'Без транспорта'!$C$101</f>
        <v>0</v>
      </c>
      <c r="L70" s="8">
        <f>'Тарифное меню'!L70-'Без транспорта'!$C$101</f>
        <v>0</v>
      </c>
      <c r="M70" s="8">
        <f>'Тарифное меню'!M70-'Без транспорта'!$C$101</f>
        <v>0</v>
      </c>
      <c r="N70" s="8">
        <f>'Тарифное меню'!N70-'Без транспорта'!$C$101</f>
        <v>0</v>
      </c>
      <c r="O70" s="9">
        <f>'Тарифное меню'!O70-'Без транспорта'!$C$101</f>
        <v>0</v>
      </c>
    </row>
    <row r="71" spans="1:15" x14ac:dyDescent="0.25">
      <c r="A71" s="27"/>
      <c r="B71" s="30"/>
      <c r="C71" s="25" t="s">
        <v>19</v>
      </c>
      <c r="D71" s="8">
        <f>'Тарифное меню'!D71-'Без транспорта'!$B$101</f>
        <v>0</v>
      </c>
      <c r="E71" s="8">
        <f>'Тарифное меню'!E71-'Без транспорта'!$B$101</f>
        <v>0</v>
      </c>
      <c r="F71" s="8">
        <f>'Тарифное меню'!F71-'Без транспорта'!$B$101</f>
        <v>0</v>
      </c>
      <c r="G71" s="8">
        <f>'Тарифное меню'!G71-'Без транспорта'!$B$101</f>
        <v>0</v>
      </c>
      <c r="H71" s="8">
        <f>'Тарифное меню'!H71-'Без транспорта'!$B$101</f>
        <v>0</v>
      </c>
      <c r="I71" s="8">
        <f>'Тарифное меню'!I71-'Без транспорта'!$B$101</f>
        <v>0</v>
      </c>
      <c r="J71" s="8">
        <f>'Тарифное меню'!J71-'Без транспорта'!$C$101</f>
        <v>0</v>
      </c>
      <c r="K71" s="8">
        <f>'Тарифное меню'!K71-'Без транспорта'!$C$101</f>
        <v>0</v>
      </c>
      <c r="L71" s="8">
        <f>'Тарифное меню'!L71-'Без транспорта'!$C$101</f>
        <v>0</v>
      </c>
      <c r="M71" s="8">
        <f>'Тарифное меню'!M71-'Без транспорта'!$C$101</f>
        <v>0</v>
      </c>
      <c r="N71" s="8">
        <f>'Тарифное меню'!N71-'Без транспорта'!$C$101</f>
        <v>0</v>
      </c>
      <c r="O71" s="9">
        <f>'Тарифное меню'!O71-'Без транспорта'!$C$101</f>
        <v>0</v>
      </c>
    </row>
    <row r="72" spans="1:15" x14ac:dyDescent="0.25">
      <c r="A72" s="27"/>
      <c r="B72" s="31" t="s">
        <v>23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x14ac:dyDescent="0.25">
      <c r="A73" s="27"/>
      <c r="B73" s="29" t="s">
        <v>15</v>
      </c>
      <c r="C73" s="24" t="s">
        <v>38</v>
      </c>
      <c r="D73" s="8">
        <f>'Тарифное меню'!D73-'Без транспорта'!$B$93</f>
        <v>1.44502</v>
      </c>
      <c r="E73" s="8">
        <f>'Тарифное меню'!E73-'Без транспорта'!$B$93</f>
        <v>1.46776</v>
      </c>
      <c r="F73" s="8">
        <f>'Тарифное меню'!F73-'Без транспорта'!$B$93</f>
        <v>1.4607400000000001</v>
      </c>
      <c r="G73" s="8">
        <f>'Тарифное меню'!G73-'Без транспорта'!$B$93</f>
        <v>1.4525999999999999</v>
      </c>
      <c r="H73" s="8">
        <f>'Тарифное меню'!H73-'Без транспорта'!$B$93</f>
        <v>1.4037500000000001</v>
      </c>
      <c r="I73" s="8">
        <f>'Тарифное меню'!I73-'Без транспорта'!$B$93</f>
        <v>1.37229</v>
      </c>
      <c r="J73" s="8">
        <f>'Тарифное меню'!J73-'Без транспорта'!$C$93</f>
        <v>1.3611800000000001</v>
      </c>
      <c r="K73" s="8">
        <f>'Тарифное меню'!K73-'Без транспорта'!$C$93</f>
        <v>1.33795</v>
      </c>
      <c r="L73" s="8">
        <f>'Тарифное меню'!L73-'Без транспорта'!$C$93</f>
        <v>1.3384999999999998</v>
      </c>
      <c r="M73" s="8">
        <f>'Тарифное меню'!M73-'Без транспорта'!$C$93</f>
        <v>1.34368</v>
      </c>
      <c r="N73" s="8">
        <f>'Тарифное меню'!N73-'Без транспорта'!$C$93</f>
        <v>1.35422</v>
      </c>
      <c r="O73" s="9">
        <f>'Тарифное меню'!O73-'Без транспорта'!$C$93</f>
        <v>1.3839999999999999</v>
      </c>
    </row>
    <row r="74" spans="1:15" x14ac:dyDescent="0.25">
      <c r="A74" s="27"/>
      <c r="B74" s="29"/>
      <c r="C74" s="24" t="s">
        <v>18</v>
      </c>
      <c r="D74" s="8">
        <f>'Тарифное меню'!D74-'Без транспорта'!$B$93</f>
        <v>1.19339</v>
      </c>
      <c r="E74" s="8">
        <f>'Тарифное меню'!E74-'Без транспорта'!$B$93</f>
        <v>1.2161299999999999</v>
      </c>
      <c r="F74" s="8">
        <f>'Тарифное меню'!F74-'Без транспорта'!$B$93</f>
        <v>1.2091100000000001</v>
      </c>
      <c r="G74" s="8">
        <f>'Тарифное меню'!G74-'Без транспорта'!$B$93</f>
        <v>1.2009699999999999</v>
      </c>
      <c r="H74" s="8">
        <f>'Тарифное меню'!H74-'Без транспорта'!$B$93</f>
        <v>1.15212</v>
      </c>
      <c r="I74" s="8">
        <f>'Тарифное меню'!I74-'Без транспорта'!$B$93</f>
        <v>1.12066</v>
      </c>
      <c r="J74" s="8">
        <f>'Тарифное меню'!J74-'Без транспорта'!$C$93</f>
        <v>1.10955</v>
      </c>
      <c r="K74" s="8">
        <f>'Тарифное меню'!K74-'Без транспорта'!$C$93</f>
        <v>1.08632</v>
      </c>
      <c r="L74" s="8">
        <f>'Тарифное меню'!L74-'Без транспорта'!$C$93</f>
        <v>1.0868699999999998</v>
      </c>
      <c r="M74" s="8">
        <f>'Тарифное меню'!M74-'Без транспорта'!$C$93</f>
        <v>1.09205</v>
      </c>
      <c r="N74" s="8">
        <f>'Тарифное меню'!N74-'Без транспорта'!$C$93</f>
        <v>1.10259</v>
      </c>
      <c r="O74" s="9">
        <f>'Тарифное меню'!O74-'Без транспорта'!$C$93</f>
        <v>1.1323699999999999</v>
      </c>
    </row>
    <row r="75" spans="1:15" x14ac:dyDescent="0.25">
      <c r="A75" s="27"/>
      <c r="B75" s="29"/>
      <c r="C75" s="24" t="s">
        <v>19</v>
      </c>
      <c r="D75" s="8">
        <f>'Тарифное меню'!D75-'Без транспорта'!$B$93</f>
        <v>1.1827700000000001</v>
      </c>
      <c r="E75" s="8">
        <f>'Тарифное меню'!E75-'Без транспорта'!$B$93</f>
        <v>1.2055100000000001</v>
      </c>
      <c r="F75" s="8">
        <f>'Тарифное меню'!F75-'Без транспорта'!$B$93</f>
        <v>1.1984900000000003</v>
      </c>
      <c r="G75" s="8">
        <f>'Тарифное меню'!G75-'Без транспорта'!$B$93</f>
        <v>1.19035</v>
      </c>
      <c r="H75" s="8">
        <f>'Тарифное меню'!H75-'Без транспорта'!$B$93</f>
        <v>1.1415000000000002</v>
      </c>
      <c r="I75" s="8">
        <f>'Тарифное меню'!I75-'Без транспорта'!$B$93</f>
        <v>1.1100399999999999</v>
      </c>
      <c r="J75" s="8">
        <f>'Тарифное меню'!J75-'Без транспорта'!$C$93</f>
        <v>1.09893</v>
      </c>
      <c r="K75" s="8">
        <f>'Тарифное меню'!K75-'Без транспорта'!$C$93</f>
        <v>1.0757000000000001</v>
      </c>
      <c r="L75" s="8">
        <f>'Тарифное меню'!L75-'Без транспорта'!$C$93</f>
        <v>1.0762499999999999</v>
      </c>
      <c r="M75" s="8">
        <f>'Тарифное меню'!M75-'Без транспорта'!$C$93</f>
        <v>1.0814299999999999</v>
      </c>
      <c r="N75" s="8">
        <f>'Тарифное меню'!N75-'Без транспорта'!$C$93</f>
        <v>1.0919700000000001</v>
      </c>
      <c r="O75" s="9">
        <f>'Тарифное меню'!O75-'Без транспорта'!$C$93</f>
        <v>1.12175</v>
      </c>
    </row>
    <row r="76" spans="1:15" x14ac:dyDescent="0.25">
      <c r="A76" s="27"/>
      <c r="B76" s="30" t="s">
        <v>39</v>
      </c>
      <c r="C76" s="25" t="s">
        <v>38</v>
      </c>
      <c r="D76" s="8">
        <f>'Тарифное меню'!D76-'Без транспорта'!$B$94</f>
        <v>1.44502</v>
      </c>
      <c r="E76" s="8">
        <f>'Тарифное меню'!E76-'Без транспорта'!$B$94</f>
        <v>1.46776</v>
      </c>
      <c r="F76" s="8">
        <f>'Тарифное меню'!F76-'Без транспорта'!$B$94</f>
        <v>1.4607400000000001</v>
      </c>
      <c r="G76" s="8">
        <f>'Тарифное меню'!G76-'Без транспорта'!$B$94</f>
        <v>1.4525999999999999</v>
      </c>
      <c r="H76" s="8">
        <f>'Тарифное меню'!H76-'Без транспорта'!$B$94</f>
        <v>1.4037500000000001</v>
      </c>
      <c r="I76" s="8">
        <f>'Тарифное меню'!I76-'Без транспорта'!$B$94</f>
        <v>1.37229</v>
      </c>
      <c r="J76" s="8">
        <f>'Тарифное меню'!J76-'Без транспорта'!$C$94</f>
        <v>1.3611800000000001</v>
      </c>
      <c r="K76" s="8">
        <f>'Тарифное меню'!K76-'Без транспорта'!$C$94</f>
        <v>1.33795</v>
      </c>
      <c r="L76" s="8">
        <f>'Тарифное меню'!L76-'Без транспорта'!$C$94</f>
        <v>1.3384999999999998</v>
      </c>
      <c r="M76" s="8">
        <f>'Тарифное меню'!M76-'Без транспорта'!$C$94</f>
        <v>1.34368</v>
      </c>
      <c r="N76" s="8">
        <f>'Тарифное меню'!N76-'Без транспорта'!$C$94</f>
        <v>1.35422</v>
      </c>
      <c r="O76" s="9">
        <f>'Тарифное меню'!O76-'Без транспорта'!$C$94</f>
        <v>1.3839999999999999</v>
      </c>
    </row>
    <row r="77" spans="1:15" x14ac:dyDescent="0.25">
      <c r="A77" s="27"/>
      <c r="B77" s="30"/>
      <c r="C77" s="25" t="s">
        <v>18</v>
      </c>
      <c r="D77" s="8">
        <f>'Тарифное меню'!D77-'Без транспорта'!$B$94</f>
        <v>1.19339</v>
      </c>
      <c r="E77" s="8">
        <f>'Тарифное меню'!E77-'Без транспорта'!$B$94</f>
        <v>1.2161299999999999</v>
      </c>
      <c r="F77" s="8">
        <f>'Тарифное меню'!F77-'Без транспорта'!$B$94</f>
        <v>1.2091100000000001</v>
      </c>
      <c r="G77" s="8">
        <f>'Тарифное меню'!G77-'Без транспорта'!$B$94</f>
        <v>1.2009699999999999</v>
      </c>
      <c r="H77" s="8">
        <f>'Тарифное меню'!H77-'Без транспорта'!$B$94</f>
        <v>1.15212</v>
      </c>
      <c r="I77" s="8">
        <f>'Тарифное меню'!I77-'Без транспорта'!$B$94</f>
        <v>1.12066</v>
      </c>
      <c r="J77" s="8">
        <f>'Тарифное меню'!J77-'Без транспорта'!$C$94</f>
        <v>1.10955</v>
      </c>
      <c r="K77" s="8">
        <f>'Тарифное меню'!K77-'Без транспорта'!$C$94</f>
        <v>1.08632</v>
      </c>
      <c r="L77" s="8">
        <f>'Тарифное меню'!L77-'Без транспорта'!$C$94</f>
        <v>1.0868699999999998</v>
      </c>
      <c r="M77" s="8">
        <f>'Тарифное меню'!M77-'Без транспорта'!$C$94</f>
        <v>1.09205</v>
      </c>
      <c r="N77" s="8">
        <f>'Тарифное меню'!N77-'Без транспорта'!$C$94</f>
        <v>1.10259</v>
      </c>
      <c r="O77" s="9">
        <f>'Тарифное меню'!O77-'Без транспорта'!$C$94</f>
        <v>1.1323699999999999</v>
      </c>
    </row>
    <row r="78" spans="1:15" x14ac:dyDescent="0.25">
      <c r="A78" s="27"/>
      <c r="B78" s="30"/>
      <c r="C78" s="25" t="s">
        <v>19</v>
      </c>
      <c r="D78" s="8">
        <f>'Тарифное меню'!D78-'Без транспорта'!$B$94</f>
        <v>1.1827700000000001</v>
      </c>
      <c r="E78" s="8">
        <f>'Тарифное меню'!E78-'Без транспорта'!$B$94</f>
        <v>1.2055100000000001</v>
      </c>
      <c r="F78" s="8">
        <f>'Тарифное меню'!F78-'Без транспорта'!$B$94</f>
        <v>1.1984900000000003</v>
      </c>
      <c r="G78" s="8">
        <f>'Тарифное меню'!G78-'Без транспорта'!$B$94</f>
        <v>1.19035</v>
      </c>
      <c r="H78" s="8">
        <f>'Тарифное меню'!H78-'Без транспорта'!$B$94</f>
        <v>1.1415000000000002</v>
      </c>
      <c r="I78" s="8">
        <f>'Тарифное меню'!I78-'Без транспорта'!$B$94</f>
        <v>1.1100399999999999</v>
      </c>
      <c r="J78" s="8">
        <f>'Тарифное меню'!J78-'Без транспорта'!$C$94</f>
        <v>1.09893</v>
      </c>
      <c r="K78" s="8">
        <f>'Тарифное меню'!K78-'Без транспорта'!$C$94</f>
        <v>1.0757000000000001</v>
      </c>
      <c r="L78" s="8">
        <f>'Тарифное меню'!L78-'Без транспорта'!$C$94</f>
        <v>1.0762499999999999</v>
      </c>
      <c r="M78" s="8">
        <f>'Тарифное меню'!M78-'Без транспорта'!$C$94</f>
        <v>1.0814299999999999</v>
      </c>
      <c r="N78" s="8">
        <f>'Тарифное меню'!N78-'Без транспорта'!$C$94</f>
        <v>1.0919700000000001</v>
      </c>
      <c r="O78" s="9">
        <f>'Тарифное меню'!O78-'Без транспорта'!$C$94</f>
        <v>1.12175</v>
      </c>
    </row>
    <row r="79" spans="1:15" x14ac:dyDescent="0.25">
      <c r="A79" s="27"/>
      <c r="B79" s="30" t="s">
        <v>40</v>
      </c>
      <c r="C79" s="25" t="s">
        <v>38</v>
      </c>
      <c r="D79" s="8">
        <f>'Тарифное меню'!D79-'Без транспорта'!$B$95</f>
        <v>1.44502</v>
      </c>
      <c r="E79" s="8">
        <f>'Тарифное меню'!E79-'Без транспорта'!$B$95</f>
        <v>1.4677600000000002</v>
      </c>
      <c r="F79" s="8">
        <f>'Тарифное меню'!F79-'Без транспорта'!$B$95</f>
        <v>1.4607400000000004</v>
      </c>
      <c r="G79" s="8">
        <f>'Тарифное меню'!G79-'Без транспорта'!$B$95</f>
        <v>1.4525999999999999</v>
      </c>
      <c r="H79" s="8">
        <f>'Тарифное меню'!H79-'Без транспорта'!$B$95</f>
        <v>1.4037500000000001</v>
      </c>
      <c r="I79" s="8">
        <f>'Тарифное меню'!I79-'Без транспорта'!$B$95</f>
        <v>1.37229</v>
      </c>
      <c r="J79" s="8">
        <f>'Тарифное меню'!J79-'Без транспорта'!$C$95</f>
        <v>1.3611800000000001</v>
      </c>
      <c r="K79" s="8">
        <f>'Тарифное меню'!K79-'Без транспорта'!$C$95</f>
        <v>1.3379500000000002</v>
      </c>
      <c r="L79" s="8">
        <f>'Тарифное меню'!L79-'Без транспорта'!$C$95</f>
        <v>1.3384999999999998</v>
      </c>
      <c r="M79" s="8">
        <f>'Тарифное меню'!M79-'Без транспорта'!$C$95</f>
        <v>1.34368</v>
      </c>
      <c r="N79" s="8">
        <f>'Тарифное меню'!N79-'Без транспорта'!$C$95</f>
        <v>1.3542200000000002</v>
      </c>
      <c r="O79" s="9">
        <f>'Тарифное меню'!O79-'Без транспорта'!$C$95</f>
        <v>1.3839999999999999</v>
      </c>
    </row>
    <row r="80" spans="1:15" x14ac:dyDescent="0.25">
      <c r="A80" s="27"/>
      <c r="B80" s="30"/>
      <c r="C80" s="25" t="s">
        <v>18</v>
      </c>
      <c r="D80" s="8">
        <f>'Тарифное меню'!D80-'Без транспорта'!$B$95</f>
        <v>1.19339</v>
      </c>
      <c r="E80" s="8">
        <f>'Тарифное меню'!E80-'Без транспорта'!$B$95</f>
        <v>1.2161300000000002</v>
      </c>
      <c r="F80" s="8">
        <f>'Тарифное меню'!F80-'Без транспорта'!$B$95</f>
        <v>1.2091100000000004</v>
      </c>
      <c r="G80" s="8">
        <f>'Тарифное меню'!G80-'Без транспорта'!$B$95</f>
        <v>1.2009699999999999</v>
      </c>
      <c r="H80" s="8">
        <f>'Тарифное меню'!H80-'Без транспорта'!$B$95</f>
        <v>1.15212</v>
      </c>
      <c r="I80" s="8">
        <f>'Тарифное меню'!I80-'Без транспорта'!$B$95</f>
        <v>1.12066</v>
      </c>
      <c r="J80" s="8">
        <f>'Тарифное меню'!J80-'Без транспорта'!$C$95</f>
        <v>1.10955</v>
      </c>
      <c r="K80" s="8">
        <f>'Тарифное меню'!K80-'Без транспорта'!$C$95</f>
        <v>1.0863200000000002</v>
      </c>
      <c r="L80" s="8">
        <f>'Тарифное меню'!L80-'Без транспорта'!$C$95</f>
        <v>1.0868699999999998</v>
      </c>
      <c r="M80" s="8">
        <f>'Тарифное меню'!M80-'Без транспорта'!$C$95</f>
        <v>1.09205</v>
      </c>
      <c r="N80" s="8">
        <f>'Тарифное меню'!N80-'Без транспорта'!$C$95</f>
        <v>1.1025900000000002</v>
      </c>
      <c r="O80" s="9">
        <f>'Тарифное меню'!O80-'Без транспорта'!$C$95</f>
        <v>1.1323699999999999</v>
      </c>
    </row>
    <row r="81" spans="1:15" x14ac:dyDescent="0.25">
      <c r="A81" s="27"/>
      <c r="B81" s="30"/>
      <c r="C81" s="25" t="s">
        <v>19</v>
      </c>
      <c r="D81" s="8">
        <f>'Тарифное меню'!D81-'Без транспорта'!$B$95</f>
        <v>1.1827700000000001</v>
      </c>
      <c r="E81" s="8">
        <f>'Тарифное меню'!E81-'Без транспорта'!$B$95</f>
        <v>1.2055100000000003</v>
      </c>
      <c r="F81" s="8">
        <f>'Тарифное меню'!F81-'Без транспорта'!$B$95</f>
        <v>1.1984900000000005</v>
      </c>
      <c r="G81" s="8">
        <f>'Тарифное меню'!G81-'Без транспорта'!$B$95</f>
        <v>1.19035</v>
      </c>
      <c r="H81" s="8">
        <f>'Тарифное меню'!H81-'Без транспорта'!$B$95</f>
        <v>1.1415000000000002</v>
      </c>
      <c r="I81" s="8">
        <f>'Тарифное меню'!I81-'Без транспорта'!$B$95</f>
        <v>1.1100400000000001</v>
      </c>
      <c r="J81" s="8">
        <f>'Тарифное меню'!J81-'Без транспорта'!$C$95</f>
        <v>1.0989300000000002</v>
      </c>
      <c r="K81" s="8">
        <f>'Тарифное меню'!K81-'Без транспорта'!$C$95</f>
        <v>1.0757000000000003</v>
      </c>
      <c r="L81" s="8">
        <f>'Тарифное меню'!L81-'Без транспорта'!$C$95</f>
        <v>1.0762499999999999</v>
      </c>
      <c r="M81" s="8">
        <f>'Тарифное меню'!M81-'Без транспорта'!$C$95</f>
        <v>1.0814300000000001</v>
      </c>
      <c r="N81" s="8">
        <f>'Тарифное меню'!N81-'Без транспорта'!$C$95</f>
        <v>1.0919700000000003</v>
      </c>
      <c r="O81" s="9">
        <f>'Тарифное меню'!O81-'Без транспорта'!$C$95</f>
        <v>1.12175</v>
      </c>
    </row>
    <row r="82" spans="1:15" x14ac:dyDescent="0.25">
      <c r="A82" s="27"/>
      <c r="B82" s="30" t="s">
        <v>22</v>
      </c>
      <c r="C82" s="25" t="s">
        <v>38</v>
      </c>
      <c r="D82" s="8">
        <f>'Тарифное меню'!D82-'Без транспорта'!$B$96</f>
        <v>1.4450200000000004</v>
      </c>
      <c r="E82" s="8">
        <f>'Тарифное меню'!E82-'Без транспорта'!$B$96</f>
        <v>1.4677600000000002</v>
      </c>
      <c r="F82" s="8">
        <f>'Тарифное меню'!F82-'Без транспорта'!$B$96</f>
        <v>1.4607400000000004</v>
      </c>
      <c r="G82" s="8">
        <f>'Тарифное меню'!G82-'Без транспорта'!$B$96</f>
        <v>1.4526000000000003</v>
      </c>
      <c r="H82" s="8">
        <f>'Тарифное меню'!H82-'Без транспорта'!$B$96</f>
        <v>1.4037500000000001</v>
      </c>
      <c r="I82" s="8">
        <f>'Тарифное меню'!I82-'Без транспорта'!$B$96</f>
        <v>1.37229</v>
      </c>
      <c r="J82" s="8">
        <f>'Тарифное меню'!J82-'Без транспорта'!$C$96</f>
        <v>1.3611800000000001</v>
      </c>
      <c r="K82" s="8">
        <f>'Тарифное меню'!K82-'Без транспорта'!$C$96</f>
        <v>1.3379499999999998</v>
      </c>
      <c r="L82" s="8">
        <f>'Тарифное меню'!L82-'Без транспорта'!$C$96</f>
        <v>1.3384999999999998</v>
      </c>
      <c r="M82" s="8">
        <f>'Тарифное меню'!M82-'Без транспорта'!$C$96</f>
        <v>1.34368</v>
      </c>
      <c r="N82" s="8">
        <f>'Тарифное меню'!N82-'Без транспорта'!$C$96</f>
        <v>1.3542199999999998</v>
      </c>
      <c r="O82" s="9">
        <f>'Тарифное меню'!O82-'Без транспорта'!$C$96</f>
        <v>1.3839999999999999</v>
      </c>
    </row>
    <row r="83" spans="1:15" x14ac:dyDescent="0.25">
      <c r="A83" s="27"/>
      <c r="B83" s="30"/>
      <c r="C83" s="25" t="s">
        <v>18</v>
      </c>
      <c r="D83" s="8">
        <f>'Тарифное меню'!D83-'Без транспорта'!$B$96</f>
        <v>1.19339</v>
      </c>
      <c r="E83" s="8">
        <f>'Тарифное меню'!E83-'Без транспорта'!$B$96</f>
        <v>1.2161299999999997</v>
      </c>
      <c r="F83" s="8">
        <f>'Тарифное меню'!F83-'Без транспорта'!$B$96</f>
        <v>1.2091099999999999</v>
      </c>
      <c r="G83" s="8">
        <f>'Тарифное меню'!G83-'Без транспорта'!$B$96</f>
        <v>1.2009699999999999</v>
      </c>
      <c r="H83" s="8">
        <f>'Тарифное меню'!H83-'Без транспорта'!$B$96</f>
        <v>1.15212</v>
      </c>
      <c r="I83" s="8">
        <f>'Тарифное меню'!I83-'Без транспорта'!$B$96</f>
        <v>1.12066</v>
      </c>
      <c r="J83" s="8">
        <f>'Тарифное меню'!J83-'Без транспорта'!$C$96</f>
        <v>1.10955</v>
      </c>
      <c r="K83" s="8">
        <f>'Тарифное меню'!K83-'Без транспорта'!$C$96</f>
        <v>1.0863199999999997</v>
      </c>
      <c r="L83" s="8">
        <f>'Тарифное меню'!L83-'Без транспорта'!$C$96</f>
        <v>1.0868699999999998</v>
      </c>
      <c r="M83" s="8">
        <f>'Тарифное меню'!M83-'Без транспорта'!$C$96</f>
        <v>1.09205</v>
      </c>
      <c r="N83" s="8">
        <f>'Тарифное меню'!N83-'Без транспорта'!$C$96</f>
        <v>1.1025899999999997</v>
      </c>
      <c r="O83" s="9">
        <f>'Тарифное меню'!O83-'Без транспорта'!$C$96</f>
        <v>1.1323699999999999</v>
      </c>
    </row>
    <row r="84" spans="1:15" ht="15.75" thickBot="1" x14ac:dyDescent="0.3">
      <c r="A84" s="28"/>
      <c r="B84" s="30"/>
      <c r="C84" s="25" t="s">
        <v>19</v>
      </c>
      <c r="D84" s="8">
        <f>'Тарифное меню'!D84-'Без транспорта'!$B$96</f>
        <v>1.1827700000000001</v>
      </c>
      <c r="E84" s="8">
        <f>'Тарифное меню'!E84-'Без транспорта'!$B$96</f>
        <v>1.2055099999999999</v>
      </c>
      <c r="F84" s="8">
        <f>'Тарифное меню'!F84-'Без транспорта'!$B$96</f>
        <v>1.1984900000000001</v>
      </c>
      <c r="G84" s="8">
        <f>'Тарифное меню'!G84-'Без транспорта'!$B$96</f>
        <v>1.19035</v>
      </c>
      <c r="H84" s="8">
        <f>'Тарифное меню'!H84-'Без транспорта'!$B$96</f>
        <v>1.1415000000000002</v>
      </c>
      <c r="I84" s="8">
        <f>'Тарифное меню'!I84-'Без транспорта'!$B$96</f>
        <v>1.1100399999999997</v>
      </c>
      <c r="J84" s="8">
        <f>'Тарифное меню'!J84-'Без транспорта'!$C$96</f>
        <v>1.0989299999999997</v>
      </c>
      <c r="K84" s="8">
        <f>'Тарифное меню'!K84-'Без транспорта'!$C$96</f>
        <v>1.0756999999999999</v>
      </c>
      <c r="L84" s="8">
        <f>'Тарифное меню'!L84-'Без транспорта'!$C$96</f>
        <v>1.0762499999999999</v>
      </c>
      <c r="M84" s="8">
        <f>'Тарифное меню'!M84-'Без транспорта'!$C$96</f>
        <v>1.0814299999999997</v>
      </c>
      <c r="N84" s="8">
        <f>'Тарифное меню'!N84-'Без транспорта'!$C$96</f>
        <v>1.0919699999999999</v>
      </c>
      <c r="O84" s="9">
        <f>'Тарифное меню'!O84-'Без транспорта'!$C$96</f>
        <v>1.12175</v>
      </c>
    </row>
    <row r="86" spans="1:15" hidden="1" outlineLevel="1" x14ac:dyDescent="0.25">
      <c r="A86" s="1" t="s">
        <v>44</v>
      </c>
    </row>
    <row r="87" spans="1:15" hidden="1" outlineLevel="1" x14ac:dyDescent="0.25">
      <c r="A87" s="1" t="s">
        <v>41</v>
      </c>
      <c r="B87" s="1" t="s">
        <v>34</v>
      </c>
      <c r="C87" s="1" t="s">
        <v>35</v>
      </c>
    </row>
    <row r="88" spans="1:15" hidden="1" outlineLevel="1" x14ac:dyDescent="0.25">
      <c r="A88" s="1" t="s">
        <v>15</v>
      </c>
      <c r="B88" s="1">
        <v>0.50168000000000001</v>
      </c>
      <c r="C88" s="1">
        <v>0.50168000000000001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idden="1" outlineLevel="1" x14ac:dyDescent="0.25">
      <c r="A89" s="1" t="s">
        <v>39</v>
      </c>
      <c r="B89" s="1">
        <v>1.0442199999999999</v>
      </c>
      <c r="C89" s="1">
        <v>1.0442199999999999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idden="1" outlineLevel="1" x14ac:dyDescent="0.25">
      <c r="A90" s="1" t="s">
        <v>40</v>
      </c>
      <c r="B90" s="1">
        <v>1.31542</v>
      </c>
      <c r="C90" s="1">
        <v>1.31542</v>
      </c>
    </row>
    <row r="91" spans="1:15" hidden="1" outlineLevel="1" x14ac:dyDescent="0.25">
      <c r="A91" s="1" t="s">
        <v>22</v>
      </c>
      <c r="B91" s="1">
        <v>1.7431300000000001</v>
      </c>
      <c r="C91" s="1">
        <v>1.7431300000000001</v>
      </c>
    </row>
    <row r="92" spans="1:15" hidden="1" outlineLevel="1" x14ac:dyDescent="0.25">
      <c r="A92" s="1" t="s">
        <v>42</v>
      </c>
    </row>
    <row r="93" spans="1:15" hidden="1" outlineLevel="1" x14ac:dyDescent="0.25">
      <c r="A93" s="1" t="s">
        <v>15</v>
      </c>
      <c r="B93" s="1">
        <v>0.11741</v>
      </c>
      <c r="C93" s="1">
        <v>0.11741</v>
      </c>
    </row>
    <row r="94" spans="1:15" hidden="1" outlineLevel="1" x14ac:dyDescent="0.25">
      <c r="A94" s="1" t="s">
        <v>39</v>
      </c>
      <c r="B94" s="1">
        <v>0.22431000000000001</v>
      </c>
      <c r="C94" s="1">
        <v>0.22431000000000001</v>
      </c>
    </row>
    <row r="95" spans="1:15" hidden="1" outlineLevel="1" x14ac:dyDescent="0.25">
      <c r="A95" s="1" t="s">
        <v>40</v>
      </c>
      <c r="B95" s="1">
        <v>0.25109999999999999</v>
      </c>
      <c r="C95" s="1">
        <v>0.25109999999999999</v>
      </c>
    </row>
    <row r="96" spans="1:15" hidden="1" outlineLevel="1" x14ac:dyDescent="0.25">
      <c r="A96" s="1" t="s">
        <v>22</v>
      </c>
      <c r="B96" s="1">
        <v>0.56186999999999998</v>
      </c>
      <c r="C96" s="1">
        <v>0.56186999999999998</v>
      </c>
    </row>
    <row r="97" spans="1:3" ht="15" hidden="1" customHeight="1" outlineLevel="1" x14ac:dyDescent="0.25">
      <c r="A97" s="1" t="s">
        <v>43</v>
      </c>
    </row>
    <row r="98" spans="1:3" hidden="1" outlineLevel="1" x14ac:dyDescent="0.25">
      <c r="A98" s="1" t="s">
        <v>15</v>
      </c>
      <c r="B98" s="1">
        <v>289.20665000000002</v>
      </c>
      <c r="C98" s="1">
        <v>289.20665000000002</v>
      </c>
    </row>
    <row r="99" spans="1:3" hidden="1" outlineLevel="1" x14ac:dyDescent="0.25">
      <c r="A99" s="1" t="s">
        <v>39</v>
      </c>
      <c r="B99" s="1">
        <v>497.44117</v>
      </c>
      <c r="C99" s="1">
        <v>497.44117</v>
      </c>
    </row>
    <row r="100" spans="1:3" hidden="1" outlineLevel="1" x14ac:dyDescent="0.25">
      <c r="A100" s="1" t="s">
        <v>40</v>
      </c>
      <c r="B100" s="1">
        <v>613.12873000000002</v>
      </c>
      <c r="C100" s="1">
        <v>613.12873000000002</v>
      </c>
    </row>
    <row r="101" spans="1:3" hidden="1" outlineLevel="1" x14ac:dyDescent="0.25">
      <c r="A101" s="1" t="s">
        <v>22</v>
      </c>
      <c r="B101" s="1">
        <v>625.98755000000006</v>
      </c>
      <c r="C101" s="1">
        <v>625.98755000000006</v>
      </c>
    </row>
    <row r="102" spans="1:3" collapsed="1" x14ac:dyDescent="0.25"/>
  </sheetData>
  <mergeCells count="37">
    <mergeCell ref="B82:B84"/>
    <mergeCell ref="B66:B68"/>
    <mergeCell ref="B69:B71"/>
    <mergeCell ref="B72:O72"/>
    <mergeCell ref="B73:B75"/>
    <mergeCell ref="B76:B78"/>
    <mergeCell ref="B79:B81"/>
    <mergeCell ref="B43:B45"/>
    <mergeCell ref="A46:A84"/>
    <mergeCell ref="B46:O46"/>
    <mergeCell ref="B47:B49"/>
    <mergeCell ref="B50:B52"/>
    <mergeCell ref="B53:B55"/>
    <mergeCell ref="B56:B58"/>
    <mergeCell ref="B59:O59"/>
    <mergeCell ref="B60:B62"/>
    <mergeCell ref="B63:B65"/>
    <mergeCell ref="A20:A45"/>
    <mergeCell ref="B20:O20"/>
    <mergeCell ref="B21:B23"/>
    <mergeCell ref="B24:B26"/>
    <mergeCell ref="B27:B29"/>
    <mergeCell ref="B30:B32"/>
    <mergeCell ref="B33:O33"/>
    <mergeCell ref="B34:B36"/>
    <mergeCell ref="B37:B39"/>
    <mergeCell ref="B40:B42"/>
    <mergeCell ref="A1:O1"/>
    <mergeCell ref="N3:O3"/>
    <mergeCell ref="A5:A19"/>
    <mergeCell ref="B5:O5"/>
    <mergeCell ref="B6:B8"/>
    <mergeCell ref="B9:B11"/>
    <mergeCell ref="B12:B14"/>
    <mergeCell ref="B15:B17"/>
    <mergeCell ref="B18:O18"/>
    <mergeCell ref="B19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zoomScale="70" zoomScaleNormal="70" workbookViewId="0">
      <selection activeCell="J14" sqref="J14"/>
    </sheetView>
  </sheetViews>
  <sheetFormatPr defaultColWidth="9.140625" defaultRowHeight="15" x14ac:dyDescent="0.25"/>
  <cols>
    <col min="1" max="1" width="33.7109375" style="1" customWidth="1"/>
    <col min="2" max="2" width="12.5703125" style="1" customWidth="1"/>
    <col min="3" max="3" width="21.140625" style="1" bestFit="1" customWidth="1"/>
    <col min="4" max="15" width="11.28515625" style="1" customWidth="1"/>
    <col min="16" max="16" width="9.140625" style="1"/>
    <col min="17" max="18" width="9.140625" style="1" customWidth="1"/>
    <col min="19" max="16384" width="9.140625" style="1"/>
  </cols>
  <sheetData>
    <row r="1" spans="1:18" ht="21" x14ac:dyDescent="0.2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8" ht="15.75" thickBot="1" x14ac:dyDescent="0.3">
      <c r="N3" s="36" t="s">
        <v>32</v>
      </c>
      <c r="O3" s="36"/>
      <c r="Q3" s="41" t="s">
        <v>36</v>
      </c>
      <c r="R3" s="41"/>
    </row>
    <row r="4" spans="1:18" s="2" customFormat="1" ht="15.75" thickBot="1" x14ac:dyDescent="0.3">
      <c r="A4" s="18"/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  <c r="Q4" s="2" t="s">
        <v>34</v>
      </c>
      <c r="R4" s="2" t="s">
        <v>35</v>
      </c>
    </row>
    <row r="5" spans="1:18" s="2" customFormat="1" ht="15.75" customHeight="1" x14ac:dyDescent="0.2">
      <c r="A5" s="26" t="s">
        <v>25</v>
      </c>
      <c r="B5" s="37" t="s">
        <v>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8" s="2" customFormat="1" ht="15" customHeight="1" x14ac:dyDescent="0.25">
      <c r="A6" s="27"/>
      <c r="B6" s="29" t="s">
        <v>15</v>
      </c>
      <c r="C6" s="19" t="s">
        <v>16</v>
      </c>
      <c r="D6" s="8" t="e">
        <f>'Тарифное меню'!#REF!-'без передачи'!$Q6</f>
        <v>#REF!</v>
      </c>
      <c r="E6" s="8" t="e">
        <f>'Тарифное меню'!#REF!-'без передачи'!$Q6</f>
        <v>#REF!</v>
      </c>
      <c r="F6" s="8" t="e">
        <f>'Тарифное меню'!#REF!-'без передачи'!$Q6</f>
        <v>#REF!</v>
      </c>
      <c r="G6" s="8" t="e">
        <f>'Тарифное меню'!#REF!-'без передачи'!$Q6</f>
        <v>#REF!</v>
      </c>
      <c r="H6" s="8" t="e">
        <f>'Тарифное меню'!#REF!-'без передачи'!$Q6</f>
        <v>#REF!</v>
      </c>
      <c r="I6" s="8" t="e">
        <f>'Тарифное меню'!#REF!-'без передачи'!$Q6</f>
        <v>#REF!</v>
      </c>
      <c r="J6" s="8" t="e">
        <f>'Тарифное меню'!#REF!-'без передачи'!$R6</f>
        <v>#REF!</v>
      </c>
      <c r="K6" s="8" t="e">
        <f>'Тарифное меню'!#REF!-'без передачи'!$R6</f>
        <v>#REF!</v>
      </c>
      <c r="L6" s="8" t="e">
        <f>'Тарифное меню'!#REF!-'без передачи'!$R6</f>
        <v>#REF!</v>
      </c>
      <c r="M6" s="8" t="e">
        <f>'Тарифное меню'!#REF!-'без передачи'!$R6</f>
        <v>#REF!</v>
      </c>
      <c r="N6" s="8" t="e">
        <f>'Тарифное меню'!#REF!-'без передачи'!$R6</f>
        <v>#REF!</v>
      </c>
      <c r="O6" s="9" t="e">
        <f>'Тарифное меню'!#REF!-'без передачи'!$R6</f>
        <v>#REF!</v>
      </c>
      <c r="Q6" s="2">
        <v>0.44474000000000002</v>
      </c>
      <c r="R6" s="2">
        <v>0.45807999999999999</v>
      </c>
    </row>
    <row r="7" spans="1:18" s="2" customFormat="1" ht="15" customHeight="1" x14ac:dyDescent="0.25">
      <c r="A7" s="27"/>
      <c r="B7" s="29"/>
      <c r="C7" s="19" t="s">
        <v>17</v>
      </c>
      <c r="D7" s="8">
        <f>'Тарифное меню'!D6-'без передачи'!$Q7</f>
        <v>2.3558500000000002</v>
      </c>
      <c r="E7" s="8">
        <f>'Тарифное меню'!E6-'без передачи'!$Q7</f>
        <v>2.7060599999999999</v>
      </c>
      <c r="F7" s="8">
        <f>'Тарифное меню'!F6-'без передачи'!$Q7</f>
        <v>2.4060100000000002</v>
      </c>
      <c r="G7" s="8">
        <f>'Тарифное меню'!G6-'без передачи'!$Q7</f>
        <v>2.44916</v>
      </c>
      <c r="H7" s="8">
        <f>'Тарифное меню'!H6-'без передачи'!$Q7</f>
        <v>2.2915600000000005</v>
      </c>
      <c r="I7" s="8">
        <f>'Тарифное меню'!I6-'без передачи'!$Q7</f>
        <v>2.4113300000000004</v>
      </c>
      <c r="J7" s="8">
        <f>'Тарифное меню'!J6-'без передачи'!$R7</f>
        <v>2.3146600000000004</v>
      </c>
      <c r="K7" s="8">
        <f>'Тарифное меню'!K6-'без передачи'!$R7</f>
        <v>2.3278100000000004</v>
      </c>
      <c r="L7" s="8">
        <f>'Тарифное меню'!L6-'без передачи'!$R7</f>
        <v>2.51553</v>
      </c>
      <c r="M7" s="8">
        <f>'Тарифное меню'!M6-'без передачи'!$R7</f>
        <v>2.3352500000000003</v>
      </c>
      <c r="N7" s="8">
        <f>'Тарифное меню'!N6-'без передачи'!$R7</f>
        <v>2.3396200000000005</v>
      </c>
      <c r="O7" s="9">
        <f>'Тарифное меню'!O6-'без передачи'!$R7</f>
        <v>2.2508200000000005</v>
      </c>
      <c r="Q7" s="2">
        <v>0.44474000000000002</v>
      </c>
      <c r="R7" s="2">
        <v>0.45807999999999999</v>
      </c>
    </row>
    <row r="8" spans="1:18" s="2" customFormat="1" ht="15" customHeight="1" x14ac:dyDescent="0.25">
      <c r="A8" s="27"/>
      <c r="B8" s="29"/>
      <c r="C8" s="19" t="s">
        <v>18</v>
      </c>
      <c r="D8" s="8">
        <f>'Тарифное меню'!D7-'без передачи'!$Q8</f>
        <v>2.1042200000000002</v>
      </c>
      <c r="E8" s="8">
        <f>'Тарифное меню'!E7-'без передачи'!$Q8</f>
        <v>2.4544299999999999</v>
      </c>
      <c r="F8" s="8">
        <f>'Тарифное меню'!F7-'без передачи'!$Q8</f>
        <v>2.1543800000000002</v>
      </c>
      <c r="G8" s="8">
        <f>'Тарифное меню'!G7-'без передачи'!$Q8</f>
        <v>2.19753</v>
      </c>
      <c r="H8" s="8">
        <f>'Тарифное меню'!H7-'без передачи'!$Q8</f>
        <v>2.0399300000000005</v>
      </c>
      <c r="I8" s="8">
        <f>'Тарифное меню'!I7-'без передачи'!$Q8</f>
        <v>2.1597000000000004</v>
      </c>
      <c r="J8" s="8">
        <f>'Тарифное меню'!J7-'без передачи'!$R8</f>
        <v>2.0630300000000004</v>
      </c>
      <c r="K8" s="8">
        <f>'Тарифное меню'!K7-'без передачи'!$R8</f>
        <v>2.0761800000000004</v>
      </c>
      <c r="L8" s="8">
        <f>'Тарифное меню'!L7-'без передачи'!$R8</f>
        <v>2.2639</v>
      </c>
      <c r="M8" s="8">
        <f>'Тарифное меню'!M7-'без передачи'!$R8</f>
        <v>2.0836200000000002</v>
      </c>
      <c r="N8" s="8">
        <f>'Тарифное меню'!N7-'без передачи'!$R8</f>
        <v>2.0879900000000005</v>
      </c>
      <c r="O8" s="9">
        <f>'Тарифное меню'!O7-'без передачи'!$R8</f>
        <v>1.9991900000000002</v>
      </c>
      <c r="Q8" s="2">
        <v>0.44474000000000002</v>
      </c>
      <c r="R8" s="2">
        <v>0.45807999999999999</v>
      </c>
    </row>
    <row r="9" spans="1:18" s="2" customFormat="1" ht="15" customHeight="1" x14ac:dyDescent="0.25">
      <c r="A9" s="27"/>
      <c r="B9" s="29"/>
      <c r="C9" s="19" t="s">
        <v>19</v>
      </c>
      <c r="D9" s="8">
        <f>'Тарифное меню'!D8-'без передачи'!$Q9</f>
        <v>2.0936000000000003</v>
      </c>
      <c r="E9" s="8">
        <f>'Тарифное меню'!E8-'без передачи'!$Q9</f>
        <v>2.44381</v>
      </c>
      <c r="F9" s="8">
        <f>'Тарифное меню'!F8-'без передачи'!$Q9</f>
        <v>2.1437600000000003</v>
      </c>
      <c r="G9" s="8">
        <f>'Тарифное меню'!G8-'без передачи'!$Q9</f>
        <v>2.1869100000000001</v>
      </c>
      <c r="H9" s="8">
        <f>'Тарифное меню'!H8-'без передачи'!$Q9</f>
        <v>2.0293100000000006</v>
      </c>
      <c r="I9" s="8">
        <f>'Тарифное меню'!I8-'без передачи'!$Q9</f>
        <v>2.1490800000000001</v>
      </c>
      <c r="J9" s="8">
        <f>'Тарифное меню'!J8-'без передачи'!$R9</f>
        <v>2.0524100000000005</v>
      </c>
      <c r="K9" s="8">
        <f>'Тарифное меню'!K8-'без передачи'!$R9</f>
        <v>2.0655600000000005</v>
      </c>
      <c r="L9" s="8">
        <f>'Тарифное меню'!L8-'без передачи'!$R9</f>
        <v>2.2532800000000002</v>
      </c>
      <c r="M9" s="8">
        <f>'Тарифное меню'!M8-'без передачи'!$R9</f>
        <v>2.0730000000000004</v>
      </c>
      <c r="N9" s="8">
        <f>'Тарифное меню'!N8-'без передачи'!$R9</f>
        <v>2.0773700000000002</v>
      </c>
      <c r="O9" s="9">
        <f>'Тарифное меню'!O8-'без передачи'!$R9</f>
        <v>1.9885700000000004</v>
      </c>
      <c r="Q9" s="2">
        <v>0.44474000000000002</v>
      </c>
      <c r="R9" s="2">
        <v>0.45807999999999999</v>
      </c>
    </row>
    <row r="10" spans="1:18" s="2" customFormat="1" ht="15" customHeight="1" x14ac:dyDescent="0.25">
      <c r="A10" s="27"/>
      <c r="B10" s="30" t="s">
        <v>20</v>
      </c>
      <c r="C10" s="20" t="s">
        <v>16</v>
      </c>
      <c r="D10" s="8" t="e">
        <f>'Тарифное меню'!#REF!-'без передачи'!$Q10</f>
        <v>#REF!</v>
      </c>
      <c r="E10" s="8" t="e">
        <f>'Тарифное меню'!#REF!-'без передачи'!$Q10</f>
        <v>#REF!</v>
      </c>
      <c r="F10" s="8" t="e">
        <f>'Тарифное меню'!#REF!-'без передачи'!$Q10</f>
        <v>#REF!</v>
      </c>
      <c r="G10" s="8" t="e">
        <f>'Тарифное меню'!#REF!-'без передачи'!$Q10</f>
        <v>#REF!</v>
      </c>
      <c r="H10" s="8" t="e">
        <f>'Тарифное меню'!#REF!-'без передачи'!$Q10</f>
        <v>#REF!</v>
      </c>
      <c r="I10" s="8" t="e">
        <f>'Тарифное меню'!#REF!-'без передачи'!$Q10</f>
        <v>#REF!</v>
      </c>
      <c r="J10" s="8" t="e">
        <f>'Тарифное меню'!#REF!-'без передачи'!$R10</f>
        <v>#REF!</v>
      </c>
      <c r="K10" s="8" t="e">
        <f>'Тарифное меню'!#REF!-'без передачи'!$R10</f>
        <v>#REF!</v>
      </c>
      <c r="L10" s="8" t="e">
        <f>'Тарифное меню'!#REF!-'без передачи'!$R10</f>
        <v>#REF!</v>
      </c>
      <c r="M10" s="8" t="e">
        <f>'Тарифное меню'!#REF!-'без передачи'!$R10</f>
        <v>#REF!</v>
      </c>
      <c r="N10" s="8" t="e">
        <f>'Тарифное меню'!#REF!-'без передачи'!$R10</f>
        <v>#REF!</v>
      </c>
      <c r="O10" s="9" t="e">
        <f>'Тарифное меню'!#REF!-'без передачи'!$R10</f>
        <v>#REF!</v>
      </c>
      <c r="Q10" s="2">
        <v>0.84384999999999999</v>
      </c>
      <c r="R10" s="2">
        <v>0.86917</v>
      </c>
    </row>
    <row r="11" spans="1:18" s="2" customFormat="1" ht="15" customHeight="1" x14ac:dyDescent="0.25">
      <c r="A11" s="27"/>
      <c r="B11" s="30"/>
      <c r="C11" s="20" t="s">
        <v>17</v>
      </c>
      <c r="D11" s="8">
        <f>'Тарифное меню'!D9-'без передачи'!$Q11</f>
        <v>2.4992799999999997</v>
      </c>
      <c r="E11" s="8">
        <f>'Тарифное меню'!E9-'без передачи'!$Q11</f>
        <v>2.8494899999999994</v>
      </c>
      <c r="F11" s="8">
        <f>'Тарифное меню'!F9-'без передачи'!$Q11</f>
        <v>2.5494399999999997</v>
      </c>
      <c r="G11" s="8">
        <f>'Тарифное меню'!G9-'без передачи'!$Q11</f>
        <v>2.5925899999999995</v>
      </c>
      <c r="H11" s="8">
        <f>'Тарифное меню'!H9-'без передачи'!$Q11</f>
        <v>2.43499</v>
      </c>
      <c r="I11" s="8">
        <f>'Тарифное меню'!I9-'без передачи'!$Q11</f>
        <v>2.5547599999999999</v>
      </c>
      <c r="J11" s="8">
        <f>'Тарифное меню'!J9-'без передачи'!$R11</f>
        <v>2.44611</v>
      </c>
      <c r="K11" s="8">
        <f>'Тарифное меню'!K9-'без передачи'!$R11</f>
        <v>2.4592600000000004</v>
      </c>
      <c r="L11" s="8">
        <f>'Тарифное меню'!L9-'без передачи'!$R11</f>
        <v>2.6469800000000001</v>
      </c>
      <c r="M11" s="8">
        <f>'Тарифное меню'!M9-'без передачи'!$R11</f>
        <v>2.4667000000000003</v>
      </c>
      <c r="N11" s="8">
        <f>'Тарифное меню'!N9-'без передачи'!$R11</f>
        <v>2.4710700000000001</v>
      </c>
      <c r="O11" s="9">
        <f>'Тарифное меню'!O9-'без передачи'!$R11</f>
        <v>2.3822700000000001</v>
      </c>
      <c r="Q11" s="2">
        <v>0.84384999999999999</v>
      </c>
      <c r="R11" s="2">
        <v>0.86917</v>
      </c>
    </row>
    <row r="12" spans="1:18" s="2" customFormat="1" ht="15" customHeight="1" x14ac:dyDescent="0.25">
      <c r="A12" s="27"/>
      <c r="B12" s="30"/>
      <c r="C12" s="20" t="s">
        <v>18</v>
      </c>
      <c r="D12" s="8">
        <f>'Тарифное меню'!D10-'без передачи'!$Q12</f>
        <v>2.2476500000000001</v>
      </c>
      <c r="E12" s="8">
        <f>'Тарифное меню'!E10-'без передачи'!$Q12</f>
        <v>2.5978599999999998</v>
      </c>
      <c r="F12" s="8">
        <f>'Тарифное меню'!F10-'без передачи'!$Q12</f>
        <v>2.2978100000000001</v>
      </c>
      <c r="G12" s="8">
        <f>'Тарифное меню'!G10-'без передачи'!$Q12</f>
        <v>2.3409599999999999</v>
      </c>
      <c r="H12" s="8">
        <f>'Тарифное меню'!H10-'без передачи'!$Q12</f>
        <v>2.1833600000000004</v>
      </c>
      <c r="I12" s="8">
        <f>'Тарифное меню'!I10-'без передачи'!$Q12</f>
        <v>2.3031300000000003</v>
      </c>
      <c r="J12" s="8">
        <f>'Тарифное меню'!J10-'без передачи'!$R12</f>
        <v>2.1944800000000004</v>
      </c>
      <c r="K12" s="8">
        <f>'Тарифное меню'!K10-'без передачи'!$R12</f>
        <v>2.20763</v>
      </c>
      <c r="L12" s="8">
        <f>'Тарифное меню'!L10-'без передачи'!$R12</f>
        <v>2.3953499999999996</v>
      </c>
      <c r="M12" s="8">
        <f>'Тарифное меню'!M10-'без передачи'!$R12</f>
        <v>2.2150699999999999</v>
      </c>
      <c r="N12" s="8">
        <f>'Тарифное меню'!N10-'без передачи'!$R12</f>
        <v>2.2194400000000005</v>
      </c>
      <c r="O12" s="9">
        <f>'Тарифное меню'!O10-'без передачи'!$R12</f>
        <v>2.1306400000000001</v>
      </c>
      <c r="Q12" s="2">
        <v>0.84384999999999999</v>
      </c>
      <c r="R12" s="2">
        <v>0.86917</v>
      </c>
    </row>
    <row r="13" spans="1:18" s="2" customFormat="1" ht="15" customHeight="1" x14ac:dyDescent="0.25">
      <c r="A13" s="27"/>
      <c r="B13" s="30"/>
      <c r="C13" s="20" t="s">
        <v>19</v>
      </c>
      <c r="D13" s="8">
        <f>'Тарифное меню'!D11-'без передачи'!$Q13</f>
        <v>2.2370299999999999</v>
      </c>
      <c r="E13" s="8">
        <f>'Тарифное меню'!E11-'без передачи'!$Q13</f>
        <v>2.5872399999999995</v>
      </c>
      <c r="F13" s="8">
        <f>'Тарифное меню'!F11-'без передачи'!$Q13</f>
        <v>2.2871899999999998</v>
      </c>
      <c r="G13" s="8">
        <f>'Тарифное меню'!G11-'без передачи'!$Q13</f>
        <v>2.3303399999999996</v>
      </c>
      <c r="H13" s="8">
        <f>'Тарифное меню'!H11-'без передачи'!$Q13</f>
        <v>2.1727400000000001</v>
      </c>
      <c r="I13" s="8">
        <f>'Тарифное меню'!I11-'без передачи'!$Q13</f>
        <v>2.29251</v>
      </c>
      <c r="J13" s="8">
        <f>'Тарифное меню'!J11-'без передачи'!$R13</f>
        <v>2.1838600000000001</v>
      </c>
      <c r="K13" s="8">
        <f>'Тарифное меню'!K11-'без передачи'!$R13</f>
        <v>2.1970100000000006</v>
      </c>
      <c r="L13" s="8">
        <f>'Тарифное меню'!L11-'без передачи'!$R13</f>
        <v>2.3847300000000002</v>
      </c>
      <c r="M13" s="8">
        <f>'Тарифное меню'!M11-'без передачи'!$R13</f>
        <v>2.2044500000000005</v>
      </c>
      <c r="N13" s="8">
        <f>'Тарифное меню'!N11-'без передачи'!$R13</f>
        <v>2.2088200000000002</v>
      </c>
      <c r="O13" s="9">
        <f>'Тарифное меню'!O11-'без передачи'!$R13</f>
        <v>2.1200200000000002</v>
      </c>
      <c r="Q13" s="2">
        <v>0.84384999999999999</v>
      </c>
      <c r="R13" s="2">
        <v>0.86917</v>
      </c>
    </row>
    <row r="14" spans="1:18" s="2" customFormat="1" ht="15" customHeight="1" x14ac:dyDescent="0.25">
      <c r="A14" s="27"/>
      <c r="B14" s="30" t="s">
        <v>21</v>
      </c>
      <c r="C14" s="20" t="s">
        <v>16</v>
      </c>
      <c r="D14" s="8" t="e">
        <f>'Тарифное меню'!#REF!-'без передачи'!$Q14</f>
        <v>#REF!</v>
      </c>
      <c r="E14" s="8" t="e">
        <f>'Тарифное меню'!#REF!-'без передачи'!$Q14</f>
        <v>#REF!</v>
      </c>
      <c r="F14" s="8" t="e">
        <f>'Тарифное меню'!#REF!-'без передачи'!$Q14</f>
        <v>#REF!</v>
      </c>
      <c r="G14" s="8" t="e">
        <f>'Тарифное меню'!#REF!-'без передачи'!$Q14</f>
        <v>#REF!</v>
      </c>
      <c r="H14" s="8" t="e">
        <f>'Тарифное меню'!#REF!-'без передачи'!$Q14</f>
        <v>#REF!</v>
      </c>
      <c r="I14" s="8" t="e">
        <f>'Тарифное меню'!#REF!-'без передачи'!$Q14</f>
        <v>#REF!</v>
      </c>
      <c r="J14" s="8" t="e">
        <f>'Тарифное меню'!#REF!-'без передачи'!$R14</f>
        <v>#REF!</v>
      </c>
      <c r="K14" s="8" t="e">
        <f>'Тарифное меню'!#REF!-'без передачи'!$R14</f>
        <v>#REF!</v>
      </c>
      <c r="L14" s="8" t="e">
        <f>'Тарифное меню'!#REF!-'без передачи'!$R14</f>
        <v>#REF!</v>
      </c>
      <c r="M14" s="8" t="e">
        <f>'Тарифное меню'!#REF!-'без передачи'!$R14</f>
        <v>#REF!</v>
      </c>
      <c r="N14" s="8" t="e">
        <f>'Тарифное меню'!#REF!-'без передачи'!$R14</f>
        <v>#REF!</v>
      </c>
      <c r="O14" s="9" t="e">
        <f>'Тарифное меню'!#REF!-'без передачи'!$R14</f>
        <v>#REF!</v>
      </c>
      <c r="Q14" s="2">
        <v>1.03956</v>
      </c>
      <c r="R14" s="2">
        <v>1.0707500000000001</v>
      </c>
    </row>
    <row r="15" spans="1:18" s="2" customFormat="1" ht="15" customHeight="1" x14ac:dyDescent="0.25">
      <c r="A15" s="27"/>
      <c r="B15" s="30"/>
      <c r="C15" s="20" t="s">
        <v>17</v>
      </c>
      <c r="D15" s="8">
        <f>'Тарифное меню'!D12-'без передачи'!$Q15</f>
        <v>2.57477</v>
      </c>
      <c r="E15" s="8">
        <f>'Тарифное меню'!E12-'без передачи'!$Q15</f>
        <v>2.9249799999999997</v>
      </c>
      <c r="F15" s="8">
        <f>'Тарифное меню'!F12-'без передачи'!$Q15</f>
        <v>2.62493</v>
      </c>
      <c r="G15" s="8">
        <f>'Тарифное меню'!G12-'без передачи'!$Q15</f>
        <v>2.6680799999999998</v>
      </c>
      <c r="H15" s="8">
        <f>'Тарифное меню'!H12-'без передачи'!$Q15</f>
        <v>2.5104800000000003</v>
      </c>
      <c r="I15" s="8">
        <f>'Тарифное меню'!I12-'без передачи'!$Q15</f>
        <v>2.6302500000000002</v>
      </c>
      <c r="J15" s="8">
        <f>'Тарифное меню'!J12-'без передачи'!$R15</f>
        <v>2.5157300000000005</v>
      </c>
      <c r="K15" s="8">
        <f>'Тарифное меню'!K12-'без передачи'!$R15</f>
        <v>2.52888</v>
      </c>
      <c r="L15" s="8">
        <f>'Тарифное меню'!L12-'без передачи'!$R15</f>
        <v>2.7165999999999997</v>
      </c>
      <c r="M15" s="8">
        <f>'Тарифное меню'!M12-'без передачи'!$R15</f>
        <v>2.5363199999999999</v>
      </c>
      <c r="N15" s="8">
        <f>'Тарифное меню'!N12-'без передачи'!$R15</f>
        <v>2.5406900000000006</v>
      </c>
      <c r="O15" s="9">
        <f>'Тарифное меню'!O12-'без передачи'!$R15</f>
        <v>2.4518900000000006</v>
      </c>
      <c r="Q15" s="2">
        <v>1.03956</v>
      </c>
      <c r="R15" s="2">
        <v>1.0707500000000001</v>
      </c>
    </row>
    <row r="16" spans="1:18" s="2" customFormat="1" ht="15" customHeight="1" x14ac:dyDescent="0.25">
      <c r="A16" s="27"/>
      <c r="B16" s="30"/>
      <c r="C16" s="20" t="s">
        <v>18</v>
      </c>
      <c r="D16" s="8">
        <f>'Тарифное меню'!D13-'без передачи'!$Q16</f>
        <v>2.3231400000000004</v>
      </c>
      <c r="E16" s="8">
        <f>'Тарифное меню'!E13-'без передачи'!$Q16</f>
        <v>2.6733500000000001</v>
      </c>
      <c r="F16" s="8">
        <f>'Тарифное меню'!F13-'без передачи'!$Q16</f>
        <v>2.3733000000000004</v>
      </c>
      <c r="G16" s="8">
        <f>'Тарифное меню'!G13-'без передачи'!$Q16</f>
        <v>2.4164500000000002</v>
      </c>
      <c r="H16" s="8">
        <f>'Тарифное меню'!H13-'без передачи'!$Q16</f>
        <v>2.2588499999999998</v>
      </c>
      <c r="I16" s="8">
        <f>'Тарифное меню'!I13-'без передачи'!$Q16</f>
        <v>2.3786200000000006</v>
      </c>
      <c r="J16" s="8">
        <f>'Тарифное меню'!J13-'без передачи'!$R16</f>
        <v>2.2641</v>
      </c>
      <c r="K16" s="8">
        <f>'Тарифное меню'!K13-'без передачи'!$R16</f>
        <v>2.2772500000000004</v>
      </c>
      <c r="L16" s="8">
        <f>'Тарифное меню'!L13-'без передачи'!$R16</f>
        <v>2.4649700000000001</v>
      </c>
      <c r="M16" s="8">
        <f>'Тарифное меню'!M13-'без передачи'!$R16</f>
        <v>2.2846900000000003</v>
      </c>
      <c r="N16" s="8">
        <f>'Тарифное меню'!N13-'без передачи'!$R16</f>
        <v>2.2890600000000001</v>
      </c>
      <c r="O16" s="9">
        <f>'Тарифное меню'!O13-'без передачи'!$R16</f>
        <v>2.2002600000000001</v>
      </c>
      <c r="Q16" s="2">
        <v>1.03956</v>
      </c>
      <c r="R16" s="2">
        <v>1.0707500000000001</v>
      </c>
    </row>
    <row r="17" spans="1:18" s="2" customFormat="1" ht="15" customHeight="1" x14ac:dyDescent="0.25">
      <c r="A17" s="27"/>
      <c r="B17" s="30"/>
      <c r="C17" s="20" t="s">
        <v>19</v>
      </c>
      <c r="D17" s="8">
        <f>'Тарифное меню'!D14-'без передачи'!$Q17</f>
        <v>2.3125200000000001</v>
      </c>
      <c r="E17" s="8">
        <f>'Тарифное меню'!E14-'без передачи'!$Q17</f>
        <v>2.6627299999999998</v>
      </c>
      <c r="F17" s="8">
        <f>'Тарифное меню'!F14-'без передачи'!$Q17</f>
        <v>2.3626800000000001</v>
      </c>
      <c r="G17" s="8">
        <f>'Тарифное меню'!G14-'без передачи'!$Q17</f>
        <v>2.4058299999999999</v>
      </c>
      <c r="H17" s="8">
        <f>'Тарифное меню'!H14-'без передачи'!$Q17</f>
        <v>2.2482300000000004</v>
      </c>
      <c r="I17" s="8">
        <f>'Тарифное меню'!I14-'без передачи'!$Q17</f>
        <v>2.3680000000000003</v>
      </c>
      <c r="J17" s="8">
        <f>'Тарифное меню'!J14-'без передачи'!$R17</f>
        <v>2.2534800000000006</v>
      </c>
      <c r="K17" s="8">
        <f>'Тарифное меню'!K14-'без передачи'!$R17</f>
        <v>2.2666300000000001</v>
      </c>
      <c r="L17" s="8">
        <f>'Тарифное меню'!L14-'без передачи'!$R17</f>
        <v>2.4543499999999998</v>
      </c>
      <c r="M17" s="8">
        <f>'Тарифное меню'!M14-'без передачи'!$R17</f>
        <v>2.27407</v>
      </c>
      <c r="N17" s="8">
        <f>'Тарифное меню'!N14-'без передачи'!$R17</f>
        <v>2.2784399999999998</v>
      </c>
      <c r="O17" s="9">
        <f>'Тарифное меню'!O14-'без передачи'!$R17</f>
        <v>2.1896400000000007</v>
      </c>
      <c r="Q17" s="2">
        <v>1.03956</v>
      </c>
      <c r="R17" s="2">
        <v>1.0707500000000001</v>
      </c>
    </row>
    <row r="18" spans="1:18" s="2" customFormat="1" ht="15" customHeight="1" x14ac:dyDescent="0.25">
      <c r="A18" s="27"/>
      <c r="B18" s="30" t="s">
        <v>22</v>
      </c>
      <c r="C18" s="20" t="s">
        <v>16</v>
      </c>
      <c r="D18" s="8" t="e">
        <f>'Тарифное меню'!#REF!-'без передачи'!$Q18</f>
        <v>#REF!</v>
      </c>
      <c r="E18" s="8" t="e">
        <f>'Тарифное меню'!#REF!-'без передачи'!$Q18</f>
        <v>#REF!</v>
      </c>
      <c r="F18" s="8" t="e">
        <f>'Тарифное меню'!#REF!-'без передачи'!$Q18</f>
        <v>#REF!</v>
      </c>
      <c r="G18" s="8" t="e">
        <f>'Тарифное меню'!#REF!-'без передачи'!$Q18</f>
        <v>#REF!</v>
      </c>
      <c r="H18" s="8" t="e">
        <f>'Тарифное меню'!#REF!-'без передачи'!$Q18</f>
        <v>#REF!</v>
      </c>
      <c r="I18" s="8" t="e">
        <f>'Тарифное меню'!#REF!-'без передачи'!$Q18</f>
        <v>#REF!</v>
      </c>
      <c r="J18" s="8" t="e">
        <f>'Тарифное меню'!#REF!-'без передачи'!$R18</f>
        <v>#REF!</v>
      </c>
      <c r="K18" s="8" t="e">
        <f>'Тарифное меню'!#REF!-'без передачи'!$R18</f>
        <v>#REF!</v>
      </c>
      <c r="L18" s="8" t="e">
        <f>'Тарифное меню'!#REF!-'без передачи'!$R18</f>
        <v>#REF!</v>
      </c>
      <c r="M18" s="8" t="e">
        <f>'Тарифное меню'!#REF!-'без передачи'!$R18</f>
        <v>#REF!</v>
      </c>
      <c r="N18" s="8" t="e">
        <f>'Тарифное меню'!#REF!-'без передачи'!$R18</f>
        <v>#REF!</v>
      </c>
      <c r="O18" s="9" t="e">
        <f>'Тарифное меню'!#REF!-'без передачи'!$R18</f>
        <v>#REF!</v>
      </c>
      <c r="Q18" s="2">
        <v>1.3563499999999999</v>
      </c>
      <c r="R18" s="2">
        <v>1.3970400000000001</v>
      </c>
    </row>
    <row r="19" spans="1:18" s="2" customFormat="1" ht="15" customHeight="1" x14ac:dyDescent="0.25">
      <c r="A19" s="27"/>
      <c r="B19" s="30"/>
      <c r="C19" s="20" t="s">
        <v>17</v>
      </c>
      <c r="D19" s="8">
        <f>'Тарифное меню'!D15-'без передачи'!$Q19</f>
        <v>2.6856900000000001</v>
      </c>
      <c r="E19" s="8">
        <f>'Тарифное меню'!E15-'без передачи'!$Q19</f>
        <v>3.0358999999999998</v>
      </c>
      <c r="F19" s="8">
        <f>'Тарифное меню'!F15-'без передачи'!$Q19</f>
        <v>2.7358500000000001</v>
      </c>
      <c r="G19" s="8">
        <f>'Тарифное меню'!G15-'без передачи'!$Q19</f>
        <v>2.7789999999999999</v>
      </c>
      <c r="H19" s="8">
        <f>'Тарифное меню'!H15-'без передачи'!$Q19</f>
        <v>2.6214000000000008</v>
      </c>
      <c r="I19" s="8">
        <f>'Тарифное меню'!I15-'без передачи'!$Q19</f>
        <v>2.7411700000000003</v>
      </c>
      <c r="J19" s="8">
        <f>'Тарифное меню'!J15-'без передачи'!$R19</f>
        <v>2.6171500000000001</v>
      </c>
      <c r="K19" s="8">
        <f>'Тарифное меню'!K15-'без передачи'!$R19</f>
        <v>2.6302999999999996</v>
      </c>
      <c r="L19" s="8">
        <f>'Тарифное меню'!L15-'без передачи'!$R19</f>
        <v>2.8180199999999993</v>
      </c>
      <c r="M19" s="8">
        <f>'Тарифное меню'!M15-'без передачи'!$R19</f>
        <v>2.6377399999999995</v>
      </c>
      <c r="N19" s="8">
        <f>'Тарифное меню'!N15-'без передачи'!$R19</f>
        <v>2.6421100000000002</v>
      </c>
      <c r="O19" s="9">
        <f>'Тарифное меню'!O15-'без передачи'!$R19</f>
        <v>2.5533100000000006</v>
      </c>
      <c r="Q19" s="2">
        <v>1.3563499999999999</v>
      </c>
      <c r="R19" s="2">
        <v>1.3970400000000001</v>
      </c>
    </row>
    <row r="20" spans="1:18" s="2" customFormat="1" ht="15" customHeight="1" x14ac:dyDescent="0.25">
      <c r="A20" s="27"/>
      <c r="B20" s="30"/>
      <c r="C20" s="20" t="s">
        <v>18</v>
      </c>
      <c r="D20" s="8">
        <f>'Тарифное меню'!D16-'без передачи'!$Q20</f>
        <v>2.4340600000000001</v>
      </c>
      <c r="E20" s="8">
        <f>'Тарифное меню'!E16-'без передачи'!$Q20</f>
        <v>2.7842699999999994</v>
      </c>
      <c r="F20" s="8">
        <f>'Тарифное меню'!F16-'без передачи'!$Q20</f>
        <v>2.4842200000000001</v>
      </c>
      <c r="G20" s="8">
        <f>'Тарифное меню'!G16-'без передачи'!$Q20</f>
        <v>2.5273699999999999</v>
      </c>
      <c r="H20" s="8">
        <f>'Тарифное меню'!H16-'без передачи'!$Q20</f>
        <v>2.3697700000000004</v>
      </c>
      <c r="I20" s="8">
        <f>'Тарифное меню'!I16-'без передачи'!$Q20</f>
        <v>2.4895400000000003</v>
      </c>
      <c r="J20" s="8">
        <f>'Тарифное меню'!J16-'без передачи'!$R20</f>
        <v>2.3655200000000001</v>
      </c>
      <c r="K20" s="8">
        <f>'Тарифное меню'!K16-'без передачи'!$R20</f>
        <v>2.3786700000000005</v>
      </c>
      <c r="L20" s="8">
        <f>'Тарифное меню'!L16-'без передачи'!$R20</f>
        <v>2.5663900000000002</v>
      </c>
      <c r="M20" s="8">
        <f>'Тарифное меню'!M16-'без передачи'!$R20</f>
        <v>2.3861100000000004</v>
      </c>
      <c r="N20" s="8">
        <f>'Тарифное меню'!N16-'без передачи'!$R20</f>
        <v>2.3904800000000002</v>
      </c>
      <c r="O20" s="9">
        <f>'Тарифное меню'!O16-'без передачи'!$R20</f>
        <v>2.3016800000000002</v>
      </c>
      <c r="Q20" s="2">
        <v>1.3563499999999999</v>
      </c>
      <c r="R20" s="2">
        <v>1.3970400000000001</v>
      </c>
    </row>
    <row r="21" spans="1:18" s="2" customFormat="1" ht="15.75" customHeight="1" x14ac:dyDescent="0.25">
      <c r="A21" s="27"/>
      <c r="B21" s="30"/>
      <c r="C21" s="20" t="s">
        <v>19</v>
      </c>
      <c r="D21" s="8">
        <f>'Тарифное меню'!D17-'без передачи'!$Q21</f>
        <v>2.4234400000000007</v>
      </c>
      <c r="E21" s="8">
        <f>'Тарифное меню'!E17-'без передачи'!$Q21</f>
        <v>2.7736499999999999</v>
      </c>
      <c r="F21" s="8">
        <f>'Тарифное меню'!F17-'без передачи'!$Q21</f>
        <v>2.4736000000000007</v>
      </c>
      <c r="G21" s="8">
        <f>'Тарифное меню'!G17-'без передачи'!$Q21</f>
        <v>2.5167500000000005</v>
      </c>
      <c r="H21" s="8">
        <f>'Тарифное меню'!H17-'без передачи'!$Q21</f>
        <v>2.3591500000000005</v>
      </c>
      <c r="I21" s="8">
        <f>'Тарифное меню'!I17-'без передачи'!$Q21</f>
        <v>2.47892</v>
      </c>
      <c r="J21" s="8">
        <f>'Тарифное меню'!J17-'без передачи'!$R21</f>
        <v>2.3549000000000007</v>
      </c>
      <c r="K21" s="8">
        <f>'Тарифное меню'!K17-'без передачи'!$R21</f>
        <v>2.3680500000000002</v>
      </c>
      <c r="L21" s="8">
        <f>'Тарифное меню'!L17-'без передачи'!$R21</f>
        <v>2.5557699999999999</v>
      </c>
      <c r="M21" s="8">
        <f>'Тарифное меню'!M17-'без передачи'!$R21</f>
        <v>2.3754900000000001</v>
      </c>
      <c r="N21" s="8">
        <f>'Тарифное меню'!N17-'без передачи'!$R21</f>
        <v>2.3798599999999999</v>
      </c>
      <c r="O21" s="9">
        <f>'Тарифное меню'!O17-'без передачи'!$R21</f>
        <v>2.2910600000000003</v>
      </c>
      <c r="Q21" s="2">
        <v>1.3563499999999999</v>
      </c>
      <c r="R21" s="2">
        <v>1.3970400000000001</v>
      </c>
    </row>
    <row r="22" spans="1:18" s="2" customFormat="1" ht="15.75" customHeight="1" x14ac:dyDescent="0.2">
      <c r="A22" s="27"/>
      <c r="B22" s="31" t="s">
        <v>27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8" s="2" customFormat="1" ht="15" customHeight="1" thickBot="1" x14ac:dyDescent="0.3">
      <c r="A23" s="28"/>
      <c r="B23" s="11"/>
      <c r="C23" s="12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8" ht="15.75" customHeight="1" x14ac:dyDescent="0.25">
      <c r="A24" s="26" t="s">
        <v>14</v>
      </c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8" x14ac:dyDescent="0.25">
      <c r="A25" s="27"/>
      <c r="B25" s="29" t="s">
        <v>15</v>
      </c>
      <c r="C25" s="19" t="s">
        <v>16</v>
      </c>
      <c r="D25" s="8">
        <v>562.44381026401879</v>
      </c>
      <c r="E25" s="8">
        <v>590.19546040778607</v>
      </c>
      <c r="F25" s="8">
        <v>586.70387387588346</v>
      </c>
      <c r="G25" s="8">
        <v>574.76933281750496</v>
      </c>
      <c r="H25" s="8">
        <v>554.30873735022442</v>
      </c>
      <c r="I25" s="8">
        <v>564.61090073374351</v>
      </c>
      <c r="J25" s="8">
        <v>539.43581076852593</v>
      </c>
      <c r="K25" s="8">
        <v>533.6642844717345</v>
      </c>
      <c r="L25" s="8">
        <v>553.7019593535822</v>
      </c>
      <c r="M25" s="8">
        <v>583.9196071376241</v>
      </c>
      <c r="N25" s="8">
        <v>570.04382521209686</v>
      </c>
      <c r="O25" s="9">
        <v>599.24737182190233</v>
      </c>
    </row>
    <row r="26" spans="1:18" x14ac:dyDescent="0.25">
      <c r="A26" s="27"/>
      <c r="B26" s="29"/>
      <c r="C26" s="19" t="s">
        <v>17</v>
      </c>
      <c r="D26" s="8">
        <v>560.40525573093043</v>
      </c>
      <c r="E26" s="8">
        <v>588.05632115642197</v>
      </c>
      <c r="F26" s="8">
        <v>584.57738973676771</v>
      </c>
      <c r="G26" s="8">
        <v>572.6861049332025</v>
      </c>
      <c r="H26" s="8">
        <v>552.29966805541721</v>
      </c>
      <c r="I26" s="8">
        <v>562.5644916700868</v>
      </c>
      <c r="J26" s="8">
        <v>537.48064778640298</v>
      </c>
      <c r="K26" s="8">
        <v>531.73004015007223</v>
      </c>
      <c r="L26" s="8">
        <v>551.69508930074915</v>
      </c>
      <c r="M26" s="8">
        <v>581.80321445916115</v>
      </c>
      <c r="N26" s="8">
        <v>567.9777247363894</v>
      </c>
      <c r="O26" s="9">
        <v>597.07542428869817</v>
      </c>
    </row>
    <row r="27" spans="1:18" x14ac:dyDescent="0.25">
      <c r="A27" s="27"/>
      <c r="B27" s="29"/>
      <c r="C27" s="19" t="s">
        <v>18</v>
      </c>
      <c r="D27" s="8">
        <v>546.15279754232904</v>
      </c>
      <c r="E27" s="8">
        <v>573.10062963833832</v>
      </c>
      <c r="F27" s="8">
        <v>569.71017584106994</v>
      </c>
      <c r="G27" s="8">
        <v>558.12131510961751</v>
      </c>
      <c r="H27" s="8">
        <v>538.25335452420074</v>
      </c>
      <c r="I27" s="8">
        <v>548.25711890024729</v>
      </c>
      <c r="J27" s="8">
        <v>523.811217706261</v>
      </c>
      <c r="K27" s="8">
        <v>518.20686190118579</v>
      </c>
      <c r="L27" s="8">
        <v>537.66415166641173</v>
      </c>
      <c r="M27" s="8">
        <v>567.00655453623142</v>
      </c>
      <c r="N27" s="8">
        <v>553.53268038486203</v>
      </c>
      <c r="O27" s="9">
        <v>581.89035521039909</v>
      </c>
    </row>
    <row r="28" spans="1:18" x14ac:dyDescent="0.25">
      <c r="A28" s="27"/>
      <c r="B28" s="29"/>
      <c r="C28" s="19" t="s">
        <v>19</v>
      </c>
      <c r="D28" s="8">
        <v>534.897188752798</v>
      </c>
      <c r="E28" s="8">
        <v>561.28965565217447</v>
      </c>
      <c r="F28" s="8">
        <v>557.96907538065329</v>
      </c>
      <c r="G28" s="8">
        <v>546.6190483296225</v>
      </c>
      <c r="H28" s="8">
        <v>527.16054457167525</v>
      </c>
      <c r="I28" s="8">
        <v>536.95814236074079</v>
      </c>
      <c r="J28" s="8">
        <v>513.01604431778696</v>
      </c>
      <c r="K28" s="8">
        <v>507.52718812517026</v>
      </c>
      <c r="L28" s="8">
        <v>526.58348453709391</v>
      </c>
      <c r="M28" s="8">
        <v>555.32117273890549</v>
      </c>
      <c r="N28" s="8">
        <v>542.12498032240899</v>
      </c>
      <c r="O28" s="9">
        <v>569.89823464245137</v>
      </c>
    </row>
    <row r="29" spans="1:18" x14ac:dyDescent="0.25">
      <c r="A29" s="27"/>
      <c r="B29" s="30" t="s">
        <v>20</v>
      </c>
      <c r="C29" s="20" t="s">
        <v>16</v>
      </c>
      <c r="D29" s="8">
        <v>562.44381026401879</v>
      </c>
      <c r="E29" s="8">
        <v>590.19546040778607</v>
      </c>
      <c r="F29" s="8">
        <v>586.70387387588346</v>
      </c>
      <c r="G29" s="8">
        <v>574.76933281750496</v>
      </c>
      <c r="H29" s="8">
        <v>554.30873735022442</v>
      </c>
      <c r="I29" s="8">
        <v>564.61090073374351</v>
      </c>
      <c r="J29" s="8">
        <v>539.43581076852593</v>
      </c>
      <c r="K29" s="8">
        <v>533.6642844717345</v>
      </c>
      <c r="L29" s="8">
        <v>553.7019593535822</v>
      </c>
      <c r="M29" s="8">
        <v>583.9196071376241</v>
      </c>
      <c r="N29" s="8">
        <v>570.04382521209686</v>
      </c>
      <c r="O29" s="9">
        <v>599.24737182190233</v>
      </c>
    </row>
    <row r="30" spans="1:18" x14ac:dyDescent="0.25">
      <c r="A30" s="27"/>
      <c r="B30" s="30"/>
      <c r="C30" s="20" t="s">
        <v>17</v>
      </c>
      <c r="D30" s="8">
        <v>560.40525573093043</v>
      </c>
      <c r="E30" s="8">
        <v>588.05632115642197</v>
      </c>
      <c r="F30" s="8">
        <v>584.57738973676771</v>
      </c>
      <c r="G30" s="8">
        <v>572.6861049332025</v>
      </c>
      <c r="H30" s="8">
        <v>552.29966805541721</v>
      </c>
      <c r="I30" s="8">
        <v>562.5644916700868</v>
      </c>
      <c r="J30" s="8">
        <v>537.48064778640298</v>
      </c>
      <c r="K30" s="8">
        <v>531.73004015007223</v>
      </c>
      <c r="L30" s="8">
        <v>551.69508930074915</v>
      </c>
      <c r="M30" s="8">
        <v>581.80321445916115</v>
      </c>
      <c r="N30" s="8">
        <v>567.9777247363894</v>
      </c>
      <c r="O30" s="9">
        <v>597.07542428869817</v>
      </c>
    </row>
    <row r="31" spans="1:18" x14ac:dyDescent="0.25">
      <c r="A31" s="27"/>
      <c r="B31" s="30"/>
      <c r="C31" s="20" t="s">
        <v>18</v>
      </c>
      <c r="D31" s="8">
        <v>546.15279754232904</v>
      </c>
      <c r="E31" s="8">
        <v>573.10062963833832</v>
      </c>
      <c r="F31" s="8">
        <v>569.71017584106994</v>
      </c>
      <c r="G31" s="8">
        <v>558.12131510961751</v>
      </c>
      <c r="H31" s="8">
        <v>538.25335452420074</v>
      </c>
      <c r="I31" s="8">
        <v>548.25711890024729</v>
      </c>
      <c r="J31" s="8">
        <v>523.811217706261</v>
      </c>
      <c r="K31" s="8">
        <v>518.20686190118579</v>
      </c>
      <c r="L31" s="8">
        <v>537.66415166641173</v>
      </c>
      <c r="M31" s="8">
        <v>567.00655453623142</v>
      </c>
      <c r="N31" s="8">
        <v>553.53268038486203</v>
      </c>
      <c r="O31" s="9">
        <v>581.89035521039909</v>
      </c>
    </row>
    <row r="32" spans="1:18" x14ac:dyDescent="0.25">
      <c r="A32" s="27"/>
      <c r="B32" s="30"/>
      <c r="C32" s="20" t="s">
        <v>19</v>
      </c>
      <c r="D32" s="8">
        <v>534.897188752798</v>
      </c>
      <c r="E32" s="8">
        <v>561.28965565217447</v>
      </c>
      <c r="F32" s="8">
        <v>557.96907538065329</v>
      </c>
      <c r="G32" s="8">
        <v>546.6190483296225</v>
      </c>
      <c r="H32" s="8">
        <v>527.16054457167525</v>
      </c>
      <c r="I32" s="8">
        <v>536.95814236074079</v>
      </c>
      <c r="J32" s="8">
        <v>513.01604431778696</v>
      </c>
      <c r="K32" s="8">
        <v>507.52718812517026</v>
      </c>
      <c r="L32" s="8">
        <v>526.58348453709391</v>
      </c>
      <c r="M32" s="8">
        <v>555.32117273890549</v>
      </c>
      <c r="N32" s="8">
        <v>542.12498032240899</v>
      </c>
      <c r="O32" s="9">
        <v>569.89823464245137</v>
      </c>
    </row>
    <row r="33" spans="1:18" x14ac:dyDescent="0.25">
      <c r="A33" s="27"/>
      <c r="B33" s="30" t="s">
        <v>21</v>
      </c>
      <c r="C33" s="20" t="s">
        <v>16</v>
      </c>
      <c r="D33" s="8">
        <v>562.44381026401879</v>
      </c>
      <c r="E33" s="8">
        <v>590.19546040778607</v>
      </c>
      <c r="F33" s="8">
        <v>586.70387387588346</v>
      </c>
      <c r="G33" s="8">
        <v>574.76933281750496</v>
      </c>
      <c r="H33" s="8">
        <v>554.30873735022442</v>
      </c>
      <c r="I33" s="8">
        <v>564.61090073374351</v>
      </c>
      <c r="J33" s="8">
        <v>539.43581076852593</v>
      </c>
      <c r="K33" s="8">
        <v>533.6642844717345</v>
      </c>
      <c r="L33" s="8">
        <v>553.7019593535822</v>
      </c>
      <c r="M33" s="8">
        <v>583.9196071376241</v>
      </c>
      <c r="N33" s="8">
        <v>570.04382521209686</v>
      </c>
      <c r="O33" s="9">
        <v>599.24737182190233</v>
      </c>
    </row>
    <row r="34" spans="1:18" x14ac:dyDescent="0.25">
      <c r="A34" s="27"/>
      <c r="B34" s="30"/>
      <c r="C34" s="20" t="s">
        <v>17</v>
      </c>
      <c r="D34" s="8">
        <v>560.40525573093043</v>
      </c>
      <c r="E34" s="8">
        <v>588.05632115642197</v>
      </c>
      <c r="F34" s="8">
        <v>584.57738973676771</v>
      </c>
      <c r="G34" s="8">
        <v>572.6861049332025</v>
      </c>
      <c r="H34" s="8">
        <v>552.29966805541721</v>
      </c>
      <c r="I34" s="8">
        <v>562.5644916700868</v>
      </c>
      <c r="J34" s="8">
        <v>537.48064778640298</v>
      </c>
      <c r="K34" s="8">
        <v>531.73004015007223</v>
      </c>
      <c r="L34" s="8">
        <v>551.69508930074915</v>
      </c>
      <c r="M34" s="8">
        <v>581.80321445916115</v>
      </c>
      <c r="N34" s="8">
        <v>567.9777247363894</v>
      </c>
      <c r="O34" s="9">
        <v>597.07542428869817</v>
      </c>
    </row>
    <row r="35" spans="1:18" x14ac:dyDescent="0.25">
      <c r="A35" s="27"/>
      <c r="B35" s="30"/>
      <c r="C35" s="20" t="s">
        <v>18</v>
      </c>
      <c r="D35" s="8">
        <v>546.15279754232904</v>
      </c>
      <c r="E35" s="8">
        <v>573.10062963833832</v>
      </c>
      <c r="F35" s="8">
        <v>569.71017584106994</v>
      </c>
      <c r="G35" s="8">
        <v>558.12131510961751</v>
      </c>
      <c r="H35" s="8">
        <v>538.25335452420074</v>
      </c>
      <c r="I35" s="8">
        <v>548.25711890024729</v>
      </c>
      <c r="J35" s="8">
        <v>523.811217706261</v>
      </c>
      <c r="K35" s="8">
        <v>518.20686190118579</v>
      </c>
      <c r="L35" s="8">
        <v>537.66415166641173</v>
      </c>
      <c r="M35" s="8">
        <v>567.00655453623142</v>
      </c>
      <c r="N35" s="8">
        <v>553.53268038486203</v>
      </c>
      <c r="O35" s="9">
        <v>581.89035521039909</v>
      </c>
    </row>
    <row r="36" spans="1:18" x14ac:dyDescent="0.25">
      <c r="A36" s="27"/>
      <c r="B36" s="30"/>
      <c r="C36" s="20" t="s">
        <v>19</v>
      </c>
      <c r="D36" s="8">
        <v>534.897188752798</v>
      </c>
      <c r="E36" s="8">
        <v>561.28965565217447</v>
      </c>
      <c r="F36" s="8">
        <v>557.96907538065329</v>
      </c>
      <c r="G36" s="8">
        <v>546.6190483296225</v>
      </c>
      <c r="H36" s="8">
        <v>527.16054457167525</v>
      </c>
      <c r="I36" s="8">
        <v>536.95814236074079</v>
      </c>
      <c r="J36" s="8">
        <v>513.01604431778696</v>
      </c>
      <c r="K36" s="8">
        <v>507.52718812517026</v>
      </c>
      <c r="L36" s="8">
        <v>526.58348453709391</v>
      </c>
      <c r="M36" s="8">
        <v>555.32117273890549</v>
      </c>
      <c r="N36" s="8">
        <v>542.12498032240899</v>
      </c>
      <c r="O36" s="9">
        <v>569.89823464245137</v>
      </c>
    </row>
    <row r="37" spans="1:18" x14ac:dyDescent="0.25">
      <c r="A37" s="27"/>
      <c r="B37" s="30" t="s">
        <v>22</v>
      </c>
      <c r="C37" s="20" t="s">
        <v>16</v>
      </c>
      <c r="D37" s="8">
        <v>562.44381026401879</v>
      </c>
      <c r="E37" s="8">
        <v>590.19546040778607</v>
      </c>
      <c r="F37" s="8">
        <v>586.70387387588346</v>
      </c>
      <c r="G37" s="8">
        <v>574.76933281750496</v>
      </c>
      <c r="H37" s="8">
        <v>554.30873735022442</v>
      </c>
      <c r="I37" s="8">
        <v>564.61090073374351</v>
      </c>
      <c r="J37" s="8">
        <v>539.43581076852593</v>
      </c>
      <c r="K37" s="8">
        <v>533.6642844717345</v>
      </c>
      <c r="L37" s="8">
        <v>553.7019593535822</v>
      </c>
      <c r="M37" s="8">
        <v>583.9196071376241</v>
      </c>
      <c r="N37" s="8">
        <v>570.04382521209686</v>
      </c>
      <c r="O37" s="9">
        <v>599.24737182190233</v>
      </c>
    </row>
    <row r="38" spans="1:18" x14ac:dyDescent="0.25">
      <c r="A38" s="27"/>
      <c r="B38" s="30"/>
      <c r="C38" s="20" t="s">
        <v>17</v>
      </c>
      <c r="D38" s="8">
        <v>560.40525573093043</v>
      </c>
      <c r="E38" s="8">
        <v>588.05632115642197</v>
      </c>
      <c r="F38" s="8">
        <v>584.57738973676771</v>
      </c>
      <c r="G38" s="8">
        <v>572.6861049332025</v>
      </c>
      <c r="H38" s="8">
        <v>552.29966805541721</v>
      </c>
      <c r="I38" s="8">
        <v>562.5644916700868</v>
      </c>
      <c r="J38" s="8">
        <v>537.48064778640298</v>
      </c>
      <c r="K38" s="8">
        <v>531.73004015007223</v>
      </c>
      <c r="L38" s="8">
        <v>551.69508930074915</v>
      </c>
      <c r="M38" s="8">
        <v>581.80321445916115</v>
      </c>
      <c r="N38" s="8">
        <v>567.9777247363894</v>
      </c>
      <c r="O38" s="9">
        <v>597.07542428869817</v>
      </c>
    </row>
    <row r="39" spans="1:18" x14ac:dyDescent="0.25">
      <c r="A39" s="27"/>
      <c r="B39" s="30"/>
      <c r="C39" s="20" t="s">
        <v>18</v>
      </c>
      <c r="D39" s="8">
        <v>546.15279754232904</v>
      </c>
      <c r="E39" s="8">
        <v>573.10062963833832</v>
      </c>
      <c r="F39" s="8">
        <v>569.71017584106994</v>
      </c>
      <c r="G39" s="8">
        <v>558.12131510961751</v>
      </c>
      <c r="H39" s="8">
        <v>538.25335452420074</v>
      </c>
      <c r="I39" s="8">
        <v>548.25711890024729</v>
      </c>
      <c r="J39" s="8">
        <v>523.811217706261</v>
      </c>
      <c r="K39" s="8">
        <v>518.20686190118579</v>
      </c>
      <c r="L39" s="8">
        <v>537.66415166641173</v>
      </c>
      <c r="M39" s="8">
        <v>567.00655453623142</v>
      </c>
      <c r="N39" s="8">
        <v>553.53268038486203</v>
      </c>
      <c r="O39" s="9">
        <v>581.89035521039909</v>
      </c>
    </row>
    <row r="40" spans="1:18" x14ac:dyDescent="0.25">
      <c r="A40" s="27"/>
      <c r="B40" s="30"/>
      <c r="C40" s="20" t="s">
        <v>19</v>
      </c>
      <c r="D40" s="8">
        <v>534.897188752798</v>
      </c>
      <c r="E40" s="8">
        <v>561.28965565217447</v>
      </c>
      <c r="F40" s="8">
        <v>557.96907538065329</v>
      </c>
      <c r="G40" s="8">
        <v>546.6190483296225</v>
      </c>
      <c r="H40" s="8">
        <v>527.16054457167525</v>
      </c>
      <c r="I40" s="8">
        <v>536.95814236074079</v>
      </c>
      <c r="J40" s="8">
        <v>513.01604431778696</v>
      </c>
      <c r="K40" s="8">
        <v>507.52718812517026</v>
      </c>
      <c r="L40" s="8">
        <v>526.58348453709391</v>
      </c>
      <c r="M40" s="8">
        <v>555.32117273890549</v>
      </c>
      <c r="N40" s="8">
        <v>542.12498032240899</v>
      </c>
      <c r="O40" s="9">
        <v>569.89823464245137</v>
      </c>
    </row>
    <row r="41" spans="1:18" x14ac:dyDescent="0.25">
      <c r="A41" s="27"/>
      <c r="B41" s="31" t="s">
        <v>23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pans="1:18" x14ac:dyDescent="0.25">
      <c r="A42" s="27"/>
      <c r="B42" s="29" t="s">
        <v>15</v>
      </c>
      <c r="C42" s="19" t="s">
        <v>16</v>
      </c>
      <c r="D42" s="8" t="e">
        <f>'Тарифное меню'!#REF!-'без передачи'!$Q42</f>
        <v>#REF!</v>
      </c>
      <c r="E42" s="8" t="e">
        <f>'Тарифное меню'!#REF!-'без передачи'!$Q42</f>
        <v>#REF!</v>
      </c>
      <c r="F42" s="8" t="e">
        <f>'Тарифное меню'!#REF!-'без передачи'!$Q42</f>
        <v>#REF!</v>
      </c>
      <c r="G42" s="8" t="e">
        <f>'Тарифное меню'!#REF!-'без передачи'!$Q42</f>
        <v>#REF!</v>
      </c>
      <c r="H42" s="8" t="e">
        <f>'Тарифное меню'!#REF!-'без передачи'!$Q42</f>
        <v>#REF!</v>
      </c>
      <c r="I42" s="8" t="e">
        <f>'Тарифное меню'!#REF!-'без передачи'!$Q42</f>
        <v>#REF!</v>
      </c>
      <c r="J42" s="8" t="e">
        <f>'Тарифное меню'!#REF!-'без передачи'!$R42</f>
        <v>#REF!</v>
      </c>
      <c r="K42" s="8" t="e">
        <f>'Тарифное меню'!#REF!-'без передачи'!$R42</f>
        <v>#REF!</v>
      </c>
      <c r="L42" s="8" t="e">
        <f>'Тарифное меню'!#REF!-'без передачи'!$R42</f>
        <v>#REF!</v>
      </c>
      <c r="M42" s="8" t="e">
        <f>'Тарифное меню'!#REF!-'без передачи'!$R42</f>
        <v>#REF!</v>
      </c>
      <c r="N42" s="8" t="e">
        <f>'Тарифное меню'!#REF!-'без передачи'!$R42</f>
        <v>#REF!</v>
      </c>
      <c r="O42" s="9" t="e">
        <f>'Тарифное меню'!#REF!-'без передачи'!$R42</f>
        <v>#REF!</v>
      </c>
      <c r="Q42" s="1">
        <v>0.44474000000000002</v>
      </c>
      <c r="R42" s="1">
        <v>0.45807999999999999</v>
      </c>
    </row>
    <row r="43" spans="1:18" x14ac:dyDescent="0.25">
      <c r="A43" s="27"/>
      <c r="B43" s="29"/>
      <c r="C43" s="19" t="s">
        <v>17</v>
      </c>
      <c r="D43" s="8">
        <f>'Тарифное меню'!D34-'без передачи'!$Q43</f>
        <v>1.50196</v>
      </c>
      <c r="E43" s="8">
        <f>'Тарифное меню'!E34-'без передачи'!$Q43</f>
        <v>1.5246999999999997</v>
      </c>
      <c r="F43" s="8">
        <f>'Тарифное меню'!F34-'без передачи'!$Q43</f>
        <v>1.5176799999999999</v>
      </c>
      <c r="G43" s="8">
        <f>'Тарифное меню'!G34-'без передачи'!$Q43</f>
        <v>1.5095399999999999</v>
      </c>
      <c r="H43" s="8">
        <f>'Тарифное меню'!H34-'без передачи'!$Q43</f>
        <v>1.46069</v>
      </c>
      <c r="I43" s="8">
        <f>'Тарифное меню'!I34-'без передачи'!$Q43</f>
        <v>1.42923</v>
      </c>
      <c r="J43" s="8">
        <f>'Тарифное меню'!J34-'без передачи'!$R43</f>
        <v>1.4047800000000001</v>
      </c>
      <c r="K43" s="8">
        <f>'Тарифное меню'!K34-'без передачи'!$R43</f>
        <v>1.3815499999999998</v>
      </c>
      <c r="L43" s="8">
        <f>'Тарифное меню'!L34-'без передачи'!$R43</f>
        <v>1.3820999999999999</v>
      </c>
      <c r="M43" s="8">
        <f>'Тарифное меню'!M34-'без передачи'!$R43</f>
        <v>1.3872800000000001</v>
      </c>
      <c r="N43" s="8">
        <f>'Тарифное меню'!N34-'без передачи'!$R43</f>
        <v>1.3978199999999998</v>
      </c>
      <c r="O43" s="9">
        <f>'Тарифное меню'!O34-'без передачи'!$R43</f>
        <v>1.4276</v>
      </c>
      <c r="Q43" s="1">
        <v>0.44474000000000002</v>
      </c>
      <c r="R43" s="1">
        <v>0.45807999999999999</v>
      </c>
    </row>
    <row r="44" spans="1:18" x14ac:dyDescent="0.25">
      <c r="A44" s="27"/>
      <c r="B44" s="29"/>
      <c r="C44" s="19" t="s">
        <v>18</v>
      </c>
      <c r="D44" s="8">
        <f>'Тарифное меню'!D35-'без передачи'!$Q44</f>
        <v>1.2503299999999999</v>
      </c>
      <c r="E44" s="8">
        <f>'Тарифное меню'!E35-'без передачи'!$Q44</f>
        <v>1.2730699999999997</v>
      </c>
      <c r="F44" s="8">
        <f>'Тарифное меню'!F35-'без передачи'!$Q44</f>
        <v>1.2660499999999999</v>
      </c>
      <c r="G44" s="8">
        <f>'Тарифное меню'!G35-'без передачи'!$Q44</f>
        <v>1.2579099999999999</v>
      </c>
      <c r="H44" s="8">
        <f>'Тарифное меню'!H35-'без передачи'!$Q44</f>
        <v>1.20906</v>
      </c>
      <c r="I44" s="8">
        <f>'Тарифное меню'!I35-'без передачи'!$Q44</f>
        <v>1.1776</v>
      </c>
      <c r="J44" s="8">
        <f>'Тарифное меню'!J35-'без передачи'!$R44</f>
        <v>1.1531500000000001</v>
      </c>
      <c r="K44" s="8">
        <f>'Тарифное меню'!K35-'без передачи'!$R44</f>
        <v>1.1299199999999998</v>
      </c>
      <c r="L44" s="8">
        <f>'Тарифное меню'!L35-'без передачи'!$R44</f>
        <v>1.1304699999999999</v>
      </c>
      <c r="M44" s="8">
        <f>'Тарифное меню'!M35-'без передачи'!$R44</f>
        <v>1.13565</v>
      </c>
      <c r="N44" s="8">
        <f>'Тарифное меню'!N35-'без передачи'!$R44</f>
        <v>1.1461899999999998</v>
      </c>
      <c r="O44" s="9">
        <f>'Тарифное меню'!O35-'без передачи'!$R44</f>
        <v>1.17597</v>
      </c>
      <c r="Q44" s="1">
        <v>0.44474000000000002</v>
      </c>
      <c r="R44" s="1">
        <v>0.45807999999999999</v>
      </c>
    </row>
    <row r="45" spans="1:18" x14ac:dyDescent="0.25">
      <c r="A45" s="27"/>
      <c r="B45" s="29"/>
      <c r="C45" s="19" t="s">
        <v>19</v>
      </c>
      <c r="D45" s="8">
        <f>'Тарифное меню'!D36-'без передачи'!$Q45</f>
        <v>1.2397100000000001</v>
      </c>
      <c r="E45" s="8">
        <f>'Тарифное меню'!E36-'без передачи'!$Q45</f>
        <v>1.2624499999999999</v>
      </c>
      <c r="F45" s="8">
        <f>'Тарифное меню'!F36-'без передачи'!$Q45</f>
        <v>1.25543</v>
      </c>
      <c r="G45" s="8">
        <f>'Тарифное меню'!G36-'без передачи'!$Q45</f>
        <v>1.24729</v>
      </c>
      <c r="H45" s="8">
        <f>'Тарифное меню'!H36-'без передачи'!$Q45</f>
        <v>1.1984400000000002</v>
      </c>
      <c r="I45" s="8">
        <f>'Тарифное меню'!I36-'без передачи'!$Q45</f>
        <v>1.1669799999999997</v>
      </c>
      <c r="J45" s="8">
        <f>'Тарифное меню'!J36-'без передачи'!$R45</f>
        <v>1.1425299999999998</v>
      </c>
      <c r="K45" s="8">
        <f>'Тарифное меню'!K36-'без передачи'!$R45</f>
        <v>1.1193</v>
      </c>
      <c r="L45" s="8">
        <f>'Тарифное меню'!L36-'без передачи'!$R45</f>
        <v>1.11985</v>
      </c>
      <c r="M45" s="8">
        <f>'Тарифное меню'!M36-'без передачи'!$R45</f>
        <v>1.1250299999999998</v>
      </c>
      <c r="N45" s="8">
        <f>'Тарифное меню'!N36-'без передачи'!$R45</f>
        <v>1.13557</v>
      </c>
      <c r="O45" s="9">
        <f>'Тарифное меню'!O36-'без передачи'!$R45</f>
        <v>1.1653500000000001</v>
      </c>
      <c r="Q45" s="1">
        <v>0.44474000000000002</v>
      </c>
      <c r="R45" s="1">
        <v>0.45807999999999999</v>
      </c>
    </row>
    <row r="46" spans="1:18" x14ac:dyDescent="0.25">
      <c r="A46" s="27"/>
      <c r="B46" s="30" t="s">
        <v>20</v>
      </c>
      <c r="C46" s="20" t="s">
        <v>16</v>
      </c>
      <c r="D46" s="8" t="e">
        <f>'Тарифное меню'!#REF!-'без передачи'!$Q46</f>
        <v>#REF!</v>
      </c>
      <c r="E46" s="8" t="e">
        <f>'Тарифное меню'!#REF!-'без передачи'!$Q46</f>
        <v>#REF!</v>
      </c>
      <c r="F46" s="8" t="e">
        <f>'Тарифное меню'!#REF!-'без передачи'!$Q46</f>
        <v>#REF!</v>
      </c>
      <c r="G46" s="8" t="e">
        <f>'Тарифное меню'!#REF!-'без передачи'!$Q46</f>
        <v>#REF!</v>
      </c>
      <c r="H46" s="8" t="e">
        <f>'Тарифное меню'!#REF!-'без передачи'!$Q46</f>
        <v>#REF!</v>
      </c>
      <c r="I46" s="8" t="e">
        <f>'Тарифное меню'!#REF!-'без передачи'!$Q46</f>
        <v>#REF!</v>
      </c>
      <c r="J46" s="8" t="e">
        <f>'Тарифное меню'!#REF!-'без передачи'!$R46</f>
        <v>#REF!</v>
      </c>
      <c r="K46" s="8" t="e">
        <f>'Тарифное меню'!#REF!-'без передачи'!$R46</f>
        <v>#REF!</v>
      </c>
      <c r="L46" s="8" t="e">
        <f>'Тарифное меню'!#REF!-'без передачи'!$R46</f>
        <v>#REF!</v>
      </c>
      <c r="M46" s="8" t="e">
        <f>'Тарифное меню'!#REF!-'без передачи'!$R46</f>
        <v>#REF!</v>
      </c>
      <c r="N46" s="8" t="e">
        <f>'Тарифное меню'!#REF!-'без передачи'!$R46</f>
        <v>#REF!</v>
      </c>
      <c r="O46" s="9" t="e">
        <f>'Тарифное меню'!#REF!-'без передачи'!$R46</f>
        <v>#REF!</v>
      </c>
      <c r="Q46" s="1">
        <v>0.84384999999999999</v>
      </c>
      <c r="R46" s="1">
        <v>0.86917</v>
      </c>
    </row>
    <row r="47" spans="1:18" x14ac:dyDescent="0.25">
      <c r="A47" s="27"/>
      <c r="B47" s="30"/>
      <c r="C47" s="20" t="s">
        <v>17</v>
      </c>
      <c r="D47" s="8">
        <f>'Тарифное меню'!D37-'без передачи'!$Q47</f>
        <v>1.6453900000000001</v>
      </c>
      <c r="E47" s="8">
        <f>'Тарифное меню'!E37-'без передачи'!$Q47</f>
        <v>1.6681299999999999</v>
      </c>
      <c r="F47" s="8">
        <f>'Тарифное меню'!F37-'без передачи'!$Q47</f>
        <v>1.6611100000000001</v>
      </c>
      <c r="G47" s="8">
        <f>'Тарифное меню'!G37-'без передачи'!$Q47</f>
        <v>1.6529700000000001</v>
      </c>
      <c r="H47" s="8">
        <f>'Тарифное меню'!H37-'без передачи'!$Q47</f>
        <v>1.6041200000000002</v>
      </c>
      <c r="I47" s="8">
        <f>'Тарифное меню'!I37-'без передачи'!$Q47</f>
        <v>1.5726600000000002</v>
      </c>
      <c r="J47" s="8">
        <f>'Тарифное меню'!J37-'без передачи'!$R47</f>
        <v>1.5362300000000002</v>
      </c>
      <c r="K47" s="8">
        <f>'Тарифное меню'!K37-'без передачи'!$R47</f>
        <v>1.5129999999999999</v>
      </c>
      <c r="L47" s="8">
        <f>'Тарифное меню'!L37-'без передачи'!$R47</f>
        <v>1.51355</v>
      </c>
      <c r="M47" s="8">
        <f>'Тарифное меню'!M37-'без передачи'!$R47</f>
        <v>1.5187300000000001</v>
      </c>
      <c r="N47" s="8">
        <f>'Тарифное меню'!N37-'без передачи'!$R47</f>
        <v>1.5292700000000004</v>
      </c>
      <c r="O47" s="9">
        <f>'Тарифное меню'!O37-'без передачи'!$R47</f>
        <v>1.55905</v>
      </c>
      <c r="Q47" s="1">
        <v>0.84384999999999999</v>
      </c>
      <c r="R47" s="1">
        <v>0.86917</v>
      </c>
    </row>
    <row r="48" spans="1:18" x14ac:dyDescent="0.25">
      <c r="A48" s="27"/>
      <c r="B48" s="30"/>
      <c r="C48" s="20" t="s">
        <v>18</v>
      </c>
      <c r="D48" s="8">
        <f>'Тарифное меню'!D38-'без передачи'!$Q48</f>
        <v>1.3937600000000001</v>
      </c>
      <c r="E48" s="8">
        <f>'Тарифное меню'!E38-'без передачи'!$Q48</f>
        <v>1.4165000000000003</v>
      </c>
      <c r="F48" s="8">
        <f>'Тарифное меню'!F38-'без передачи'!$Q48</f>
        <v>1.4094800000000005</v>
      </c>
      <c r="G48" s="8">
        <f>'Тарифное меню'!G38-'без передачи'!$Q48</f>
        <v>1.40134</v>
      </c>
      <c r="H48" s="8">
        <f>'Тарифное меню'!H38-'без передачи'!$Q48</f>
        <v>1.3524900000000002</v>
      </c>
      <c r="I48" s="8">
        <f>'Тарифное меню'!I38-'без передачи'!$Q48</f>
        <v>1.3210300000000001</v>
      </c>
      <c r="J48" s="8">
        <f>'Тарифное меню'!J38-'без передачи'!$R48</f>
        <v>1.2846000000000002</v>
      </c>
      <c r="K48" s="8">
        <f>'Тарифное меню'!K38-'без передачи'!$R48</f>
        <v>1.2613700000000003</v>
      </c>
      <c r="L48" s="8">
        <f>'Тарифное меню'!L38-'без передачи'!$R48</f>
        <v>1.2619199999999999</v>
      </c>
      <c r="M48" s="8">
        <f>'Тарифное меню'!M38-'без передачи'!$R48</f>
        <v>1.2671000000000001</v>
      </c>
      <c r="N48" s="8">
        <f>'Тарифное меню'!N38-'без передачи'!$R48</f>
        <v>1.2776399999999999</v>
      </c>
      <c r="O48" s="9">
        <f>'Тарифное меню'!O38-'без передачи'!$R48</f>
        <v>1.30742</v>
      </c>
      <c r="Q48" s="1">
        <v>0.84384999999999999</v>
      </c>
      <c r="R48" s="1">
        <v>0.86917</v>
      </c>
    </row>
    <row r="49" spans="1:18" x14ac:dyDescent="0.25">
      <c r="A49" s="27"/>
      <c r="B49" s="30"/>
      <c r="C49" s="20" t="s">
        <v>19</v>
      </c>
      <c r="D49" s="8">
        <f>'Тарифное меню'!D39-'без передачи'!$Q49</f>
        <v>1.3831400000000003</v>
      </c>
      <c r="E49" s="8">
        <f>'Тарифное меню'!E39-'без передачи'!$Q49</f>
        <v>1.40588</v>
      </c>
      <c r="F49" s="8">
        <f>'Тарифное меню'!F39-'без передачи'!$Q49</f>
        <v>1.3988600000000002</v>
      </c>
      <c r="G49" s="8">
        <f>'Тарифное меню'!G39-'без передачи'!$Q49</f>
        <v>1.3907200000000002</v>
      </c>
      <c r="H49" s="8">
        <f>'Тарифное меню'!H39-'без передачи'!$Q49</f>
        <v>1.3418700000000003</v>
      </c>
      <c r="I49" s="8">
        <f>'Тарифное меню'!I39-'без передачи'!$Q49</f>
        <v>1.3104100000000003</v>
      </c>
      <c r="J49" s="8">
        <f>'Тарифное меню'!J39-'без передачи'!$R49</f>
        <v>1.2739799999999999</v>
      </c>
      <c r="K49" s="8">
        <f>'Тарифное меню'!K39-'без передачи'!$R49</f>
        <v>1.25075</v>
      </c>
      <c r="L49" s="8">
        <f>'Тарифное меню'!L39-'без передачи'!$R49</f>
        <v>1.2513000000000001</v>
      </c>
      <c r="M49" s="8">
        <f>'Тарифное меню'!M39-'без передачи'!$R49</f>
        <v>1.2564799999999998</v>
      </c>
      <c r="N49" s="8">
        <f>'Тарифное меню'!N39-'без передачи'!$R49</f>
        <v>1.2670200000000005</v>
      </c>
      <c r="O49" s="9">
        <f>'Тарифное меню'!O39-'без передачи'!$R49</f>
        <v>1.2968000000000002</v>
      </c>
      <c r="Q49" s="1">
        <v>0.84384999999999999</v>
      </c>
      <c r="R49" s="1">
        <v>0.86917</v>
      </c>
    </row>
    <row r="50" spans="1:18" x14ac:dyDescent="0.25">
      <c r="A50" s="27"/>
      <c r="B50" s="30" t="s">
        <v>21</v>
      </c>
      <c r="C50" s="20" t="s">
        <v>16</v>
      </c>
      <c r="D50" s="8" t="e">
        <f>'Тарифное меню'!#REF!-'без передачи'!$Q50</f>
        <v>#REF!</v>
      </c>
      <c r="E50" s="8" t="e">
        <f>'Тарифное меню'!#REF!-'без передачи'!$Q50</f>
        <v>#REF!</v>
      </c>
      <c r="F50" s="8" t="e">
        <f>'Тарифное меню'!#REF!-'без передачи'!$Q50</f>
        <v>#REF!</v>
      </c>
      <c r="G50" s="8" t="e">
        <f>'Тарифное меню'!#REF!-'без передачи'!$Q50</f>
        <v>#REF!</v>
      </c>
      <c r="H50" s="8" t="e">
        <f>'Тарифное меню'!#REF!-'без передачи'!$Q50</f>
        <v>#REF!</v>
      </c>
      <c r="I50" s="8" t="e">
        <f>'Тарифное меню'!#REF!-'без передачи'!$Q50</f>
        <v>#REF!</v>
      </c>
      <c r="J50" s="8" t="e">
        <f>'Тарифное меню'!#REF!-'без передачи'!$R50</f>
        <v>#REF!</v>
      </c>
      <c r="K50" s="8" t="e">
        <f>'Тарифное меню'!#REF!-'без передачи'!$R50</f>
        <v>#REF!</v>
      </c>
      <c r="L50" s="8" t="e">
        <f>'Тарифное меню'!#REF!-'без передачи'!$R50</f>
        <v>#REF!</v>
      </c>
      <c r="M50" s="8" t="e">
        <f>'Тарифное меню'!#REF!-'без передачи'!$R50</f>
        <v>#REF!</v>
      </c>
      <c r="N50" s="8" t="e">
        <f>'Тарифное меню'!#REF!-'без передачи'!$R50</f>
        <v>#REF!</v>
      </c>
      <c r="O50" s="9" t="e">
        <f>'Тарифное меню'!#REF!-'без передачи'!$R50</f>
        <v>#REF!</v>
      </c>
      <c r="Q50" s="1">
        <v>1.03956</v>
      </c>
      <c r="R50" s="1">
        <v>1.0707500000000001</v>
      </c>
    </row>
    <row r="51" spans="1:18" x14ac:dyDescent="0.25">
      <c r="A51" s="27"/>
      <c r="B51" s="30"/>
      <c r="C51" s="20" t="s">
        <v>17</v>
      </c>
      <c r="D51" s="8">
        <f>'Тарифное меню'!D40-'без передачи'!$Q51</f>
        <v>1.7208800000000004</v>
      </c>
      <c r="E51" s="8">
        <f>'Тарифное меню'!E40-'без передачи'!$Q51</f>
        <v>1.7436200000000002</v>
      </c>
      <c r="F51" s="8">
        <f>'Тарифное меню'!F40-'без передачи'!$Q51</f>
        <v>1.7366000000000004</v>
      </c>
      <c r="G51" s="8">
        <f>'Тарифное меню'!G40-'без передачи'!$Q51</f>
        <v>1.7284600000000003</v>
      </c>
      <c r="H51" s="8">
        <f>'Тарифное меню'!H40-'без передачи'!$Q51</f>
        <v>1.6796100000000005</v>
      </c>
      <c r="I51" s="8">
        <f>'Тарифное меню'!I40-'без передачи'!$Q51</f>
        <v>1.6481500000000004</v>
      </c>
      <c r="J51" s="8">
        <f>'Тарифное меню'!J40-'без передачи'!$R51</f>
        <v>1.60585</v>
      </c>
      <c r="K51" s="8">
        <f>'Тарифное меню'!K40-'без передачи'!$R51</f>
        <v>1.5826200000000001</v>
      </c>
      <c r="L51" s="8">
        <f>'Тарифное меню'!L40-'без передачи'!$R51</f>
        <v>1.5831699999999997</v>
      </c>
      <c r="M51" s="8">
        <f>'Тарифное меню'!M40-'без передачи'!$R51</f>
        <v>1.5883499999999999</v>
      </c>
      <c r="N51" s="8">
        <f>'Тарифное меню'!N40-'без передачи'!$R51</f>
        <v>1.5988900000000001</v>
      </c>
      <c r="O51" s="9">
        <f>'Тарифное меню'!O40-'без передачи'!$R51</f>
        <v>1.6286700000000003</v>
      </c>
      <c r="Q51" s="1">
        <v>1.03956</v>
      </c>
      <c r="R51" s="1">
        <v>1.0707500000000001</v>
      </c>
    </row>
    <row r="52" spans="1:18" x14ac:dyDescent="0.25">
      <c r="A52" s="27"/>
      <c r="B52" s="30"/>
      <c r="C52" s="20" t="s">
        <v>18</v>
      </c>
      <c r="D52" s="8">
        <f>'Тарифное меню'!D41-'без передачи'!$Q52</f>
        <v>1.4692499999999999</v>
      </c>
      <c r="E52" s="8">
        <f>'Тарифное меню'!E41-'без передачи'!$Q52</f>
        <v>1.4919900000000001</v>
      </c>
      <c r="F52" s="8">
        <f>'Тарифное меню'!F41-'без передачи'!$Q52</f>
        <v>1.4849700000000003</v>
      </c>
      <c r="G52" s="8">
        <f>'Тарифное меню'!G41-'без передачи'!$Q52</f>
        <v>1.4768299999999999</v>
      </c>
      <c r="H52" s="8">
        <f>'Тарифное меню'!H41-'без передачи'!$Q52</f>
        <v>1.42798</v>
      </c>
      <c r="I52" s="8">
        <f>'Тарифное меню'!I41-'без передачи'!$Q52</f>
        <v>1.39652</v>
      </c>
      <c r="J52" s="8">
        <f>'Тарифное меню'!J41-'без передачи'!$R52</f>
        <v>1.3542200000000004</v>
      </c>
      <c r="K52" s="8">
        <f>'Тарифное меню'!K41-'без передачи'!$R52</f>
        <v>1.3309900000000001</v>
      </c>
      <c r="L52" s="8">
        <f>'Тарифное меню'!L41-'без передачи'!$R52</f>
        <v>1.3315400000000002</v>
      </c>
      <c r="M52" s="8">
        <f>'Тарифное меню'!M41-'без передачи'!$R52</f>
        <v>1.3367200000000004</v>
      </c>
      <c r="N52" s="8">
        <f>'Тарифное меню'!N41-'без передачи'!$R52</f>
        <v>1.3472600000000001</v>
      </c>
      <c r="O52" s="9">
        <f>'Тарифное меню'!O41-'без передачи'!$R52</f>
        <v>1.3770399999999998</v>
      </c>
      <c r="Q52" s="1">
        <v>1.03956</v>
      </c>
      <c r="R52" s="1">
        <v>1.0707500000000001</v>
      </c>
    </row>
    <row r="53" spans="1:18" x14ac:dyDescent="0.25">
      <c r="A53" s="27"/>
      <c r="B53" s="30"/>
      <c r="C53" s="20" t="s">
        <v>19</v>
      </c>
      <c r="D53" s="8">
        <f>'Тарифное меню'!D42-'без передачи'!$Q53</f>
        <v>1.4586300000000005</v>
      </c>
      <c r="E53" s="8">
        <f>'Тарифное меню'!E42-'без передачи'!$Q53</f>
        <v>1.4813700000000003</v>
      </c>
      <c r="F53" s="8">
        <f>'Тарифное меню'!F42-'без передачи'!$Q53</f>
        <v>1.4743500000000005</v>
      </c>
      <c r="G53" s="8">
        <f>'Тарифное меню'!G42-'без передачи'!$Q53</f>
        <v>1.4662100000000005</v>
      </c>
      <c r="H53" s="8">
        <f>'Тарифное меню'!H42-'без передачи'!$Q53</f>
        <v>1.4173600000000006</v>
      </c>
      <c r="I53" s="8">
        <f>'Тарифное меню'!I42-'без передачи'!$Q53</f>
        <v>1.3859000000000001</v>
      </c>
      <c r="J53" s="8">
        <f>'Тарифное меню'!J42-'без передачи'!$R53</f>
        <v>1.3436000000000001</v>
      </c>
      <c r="K53" s="8">
        <f>'Тарифное меню'!K42-'без передачи'!$R53</f>
        <v>1.3203700000000003</v>
      </c>
      <c r="L53" s="8">
        <f>'Тарифное меню'!L42-'без передачи'!$R53</f>
        <v>1.3209199999999999</v>
      </c>
      <c r="M53" s="8">
        <f>'Тарифное меню'!M42-'без передачи'!$R53</f>
        <v>1.3261000000000001</v>
      </c>
      <c r="N53" s="8">
        <f>'Тарифное меню'!N42-'без передачи'!$R53</f>
        <v>1.3366400000000003</v>
      </c>
      <c r="O53" s="9">
        <f>'Тарифное меню'!O42-'без передачи'!$R53</f>
        <v>1.3664200000000004</v>
      </c>
      <c r="Q53" s="1">
        <v>1.03956</v>
      </c>
      <c r="R53" s="1">
        <v>1.0707500000000001</v>
      </c>
    </row>
    <row r="54" spans="1:18" x14ac:dyDescent="0.25">
      <c r="A54" s="27"/>
      <c r="B54" s="30" t="s">
        <v>22</v>
      </c>
      <c r="C54" s="20" t="s">
        <v>16</v>
      </c>
      <c r="D54" s="8" t="e">
        <f>'Тарифное меню'!#REF!-'без передачи'!$Q54</f>
        <v>#REF!</v>
      </c>
      <c r="E54" s="8" t="e">
        <f>'Тарифное меню'!#REF!-'без передачи'!$Q54</f>
        <v>#REF!</v>
      </c>
      <c r="F54" s="8" t="e">
        <f>'Тарифное меню'!#REF!-'без передачи'!$Q54</f>
        <v>#REF!</v>
      </c>
      <c r="G54" s="8" t="e">
        <f>'Тарифное меню'!#REF!-'без передачи'!$Q54</f>
        <v>#REF!</v>
      </c>
      <c r="H54" s="8" t="e">
        <f>'Тарифное меню'!#REF!-'без передачи'!$Q54</f>
        <v>#REF!</v>
      </c>
      <c r="I54" s="8" t="e">
        <f>'Тарифное меню'!#REF!-'без передачи'!$Q54</f>
        <v>#REF!</v>
      </c>
      <c r="J54" s="8" t="e">
        <f>'Тарифное меню'!#REF!-'без передачи'!$R54</f>
        <v>#REF!</v>
      </c>
      <c r="K54" s="8" t="e">
        <f>'Тарифное меню'!#REF!-'без передачи'!$R54</f>
        <v>#REF!</v>
      </c>
      <c r="L54" s="8" t="e">
        <f>'Тарифное меню'!#REF!-'без передачи'!$R54</f>
        <v>#REF!</v>
      </c>
      <c r="M54" s="8" t="e">
        <f>'Тарифное меню'!#REF!-'без передачи'!$R54</f>
        <v>#REF!</v>
      </c>
      <c r="N54" s="8" t="e">
        <f>'Тарифное меню'!#REF!-'без передачи'!$R54</f>
        <v>#REF!</v>
      </c>
      <c r="O54" s="9" t="e">
        <f>'Тарифное меню'!#REF!-'без передачи'!$R54</f>
        <v>#REF!</v>
      </c>
      <c r="Q54" s="1">
        <v>1.3563499999999999</v>
      </c>
      <c r="R54" s="1">
        <v>1.3970400000000001</v>
      </c>
    </row>
    <row r="55" spans="1:18" x14ac:dyDescent="0.25">
      <c r="A55" s="27"/>
      <c r="B55" s="30"/>
      <c r="C55" s="20" t="s">
        <v>17</v>
      </c>
      <c r="D55" s="8">
        <f>'Тарифное меню'!D43-'без передачи'!$Q55</f>
        <v>1.8318000000000003</v>
      </c>
      <c r="E55" s="8">
        <f>'Тарифное меню'!E43-'без передачи'!$Q55</f>
        <v>1.8545400000000005</v>
      </c>
      <c r="F55" s="8">
        <f>'Тарифное меню'!F43-'без передачи'!$Q55</f>
        <v>1.8475200000000007</v>
      </c>
      <c r="G55" s="8">
        <f>'Тарифное меню'!G43-'без передачи'!$Q55</f>
        <v>1.8393800000000002</v>
      </c>
      <c r="H55" s="8">
        <f>'Тарифное меню'!H43-'без передачи'!$Q55</f>
        <v>1.7905300000000004</v>
      </c>
      <c r="I55" s="8">
        <f>'Тарифное меню'!I43-'без передачи'!$Q55</f>
        <v>1.7590700000000004</v>
      </c>
      <c r="J55" s="8">
        <f>'Тарифное меню'!J43-'без передачи'!$R55</f>
        <v>1.7072700000000003</v>
      </c>
      <c r="K55" s="8">
        <f>'Тарифное меню'!K43-'без передачи'!$R55</f>
        <v>1.6840400000000004</v>
      </c>
      <c r="L55" s="8">
        <f>'Тарифное меню'!L43-'без передачи'!$R55</f>
        <v>1.68459</v>
      </c>
      <c r="M55" s="8">
        <f>'Тарифное меню'!M43-'без передачи'!$R55</f>
        <v>1.6897700000000002</v>
      </c>
      <c r="N55" s="8">
        <f>'Тарифное меню'!N43-'без передачи'!$R55</f>
        <v>1.70031</v>
      </c>
      <c r="O55" s="9">
        <f>'Тарифное меню'!O43-'без передачи'!$R55</f>
        <v>1.7300900000000001</v>
      </c>
      <c r="Q55" s="1">
        <v>1.3563499999999999</v>
      </c>
      <c r="R55" s="1">
        <v>1.3970400000000001</v>
      </c>
    </row>
    <row r="56" spans="1:18" x14ac:dyDescent="0.25">
      <c r="A56" s="27"/>
      <c r="B56" s="30"/>
      <c r="C56" s="20" t="s">
        <v>18</v>
      </c>
      <c r="D56" s="8">
        <f>'Тарифное меню'!D44-'без передачи'!$Q56</f>
        <v>1.5801700000000003</v>
      </c>
      <c r="E56" s="8">
        <f>'Тарифное меню'!E44-'без передачи'!$Q56</f>
        <v>1.6029100000000001</v>
      </c>
      <c r="F56" s="8">
        <f>'Тарифное меню'!F44-'без передачи'!$Q56</f>
        <v>1.5958900000000003</v>
      </c>
      <c r="G56" s="8">
        <f>'Тарифное меню'!G44-'без передачи'!$Q56</f>
        <v>1.5877500000000002</v>
      </c>
      <c r="H56" s="8">
        <f>'Тарифное меню'!H44-'без передачи'!$Q56</f>
        <v>1.5389000000000004</v>
      </c>
      <c r="I56" s="8">
        <f>'Тарифное меню'!I44-'без передачи'!$Q56</f>
        <v>1.5074400000000003</v>
      </c>
      <c r="J56" s="8">
        <f>'Тарифное меню'!J44-'без передачи'!$R56</f>
        <v>1.4556400000000003</v>
      </c>
      <c r="K56" s="8">
        <f>'Тарифное меню'!K44-'без передачи'!$R56</f>
        <v>1.43241</v>
      </c>
      <c r="L56" s="8">
        <f>'Тарифное меню'!L44-'без передачи'!$R56</f>
        <v>1.43296</v>
      </c>
      <c r="M56" s="8">
        <f>'Тарифное меню'!M44-'без передачи'!$R56</f>
        <v>1.4381400000000002</v>
      </c>
      <c r="N56" s="8">
        <f>'Тарифное меню'!N44-'без передачи'!$R56</f>
        <v>1.4486800000000004</v>
      </c>
      <c r="O56" s="9">
        <f>'Тарифное меню'!O44-'без передачи'!$R56</f>
        <v>1.4784600000000001</v>
      </c>
      <c r="Q56" s="1">
        <v>1.3563499999999999</v>
      </c>
      <c r="R56" s="1">
        <v>1.3970400000000001</v>
      </c>
    </row>
    <row r="57" spans="1:18" ht="15.75" thickBot="1" x14ac:dyDescent="0.3">
      <c r="A57" s="28"/>
      <c r="B57" s="42"/>
      <c r="C57" s="21" t="s">
        <v>19</v>
      </c>
      <c r="D57" s="13">
        <f>'Тарифное меню'!D45-'без передачи'!$Q57</f>
        <v>1.5695500000000004</v>
      </c>
      <c r="E57" s="13">
        <f>'Тарифное меню'!E45-'без передачи'!$Q57</f>
        <v>1.5922900000000006</v>
      </c>
      <c r="F57" s="13">
        <f>'Тарифное меню'!F45-'без передачи'!$Q57</f>
        <v>1.5852700000000008</v>
      </c>
      <c r="G57" s="13">
        <f>'Тарифное меню'!G45-'без передачи'!$Q57</f>
        <v>1.5771300000000004</v>
      </c>
      <c r="H57" s="13">
        <f>'Тарифное меню'!H45-'без передачи'!$Q57</f>
        <v>1.5282800000000005</v>
      </c>
      <c r="I57" s="13">
        <f>'Тарифное меню'!I45-'без передачи'!$Q57</f>
        <v>1.49682</v>
      </c>
      <c r="J57" s="13">
        <f>'Тарифное меню'!J45-'без передачи'!$R57</f>
        <v>1.4450200000000004</v>
      </c>
      <c r="K57" s="13">
        <f>'Тарифное меню'!K45-'без передачи'!$R57</f>
        <v>1.4217900000000006</v>
      </c>
      <c r="L57" s="13">
        <f>'Тарифное меню'!L45-'без передачи'!$R57</f>
        <v>1.4223400000000002</v>
      </c>
      <c r="M57" s="13">
        <f>'Тарифное меню'!M45-'без передачи'!$R57</f>
        <v>1.4275200000000003</v>
      </c>
      <c r="N57" s="13">
        <f>'Тарифное меню'!N45-'без передачи'!$R57</f>
        <v>1.4380600000000001</v>
      </c>
      <c r="O57" s="14">
        <f>'Тарифное меню'!O45-'без передачи'!$R57</f>
        <v>1.4678400000000003</v>
      </c>
      <c r="Q57" s="1">
        <v>1.3563499999999999</v>
      </c>
      <c r="R57" s="1">
        <v>1.3970400000000001</v>
      </c>
    </row>
    <row r="58" spans="1:18" x14ac:dyDescent="0.25">
      <c r="A58" s="26" t="s">
        <v>24</v>
      </c>
      <c r="B58" s="33" t="s">
        <v>29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8" x14ac:dyDescent="0.25">
      <c r="A59" s="27"/>
      <c r="B59" s="29" t="s">
        <v>15</v>
      </c>
      <c r="C59" s="19" t="s">
        <v>16</v>
      </c>
      <c r="D59" s="15">
        <v>562.44381026401879</v>
      </c>
      <c r="E59" s="15">
        <v>590.19546040778607</v>
      </c>
      <c r="F59" s="15">
        <v>586.70387387588346</v>
      </c>
      <c r="G59" s="15">
        <v>574.76933281750496</v>
      </c>
      <c r="H59" s="15">
        <v>554.30873735022442</v>
      </c>
      <c r="I59" s="15">
        <v>564.61090073374351</v>
      </c>
      <c r="J59" s="15">
        <v>539.43581076852593</v>
      </c>
      <c r="K59" s="15">
        <v>533.6642844717345</v>
      </c>
      <c r="L59" s="15">
        <v>553.7019593535822</v>
      </c>
      <c r="M59" s="15">
        <v>583.9196071376241</v>
      </c>
      <c r="N59" s="15">
        <v>570.04382521209686</v>
      </c>
      <c r="O59" s="16">
        <v>599.24737182190233</v>
      </c>
    </row>
    <row r="60" spans="1:18" x14ac:dyDescent="0.25">
      <c r="A60" s="27"/>
      <c r="B60" s="29"/>
      <c r="C60" s="19" t="s">
        <v>17</v>
      </c>
      <c r="D60" s="15">
        <v>560.40525573093043</v>
      </c>
      <c r="E60" s="15">
        <v>588.05632115642197</v>
      </c>
      <c r="F60" s="15">
        <v>584.57738973676771</v>
      </c>
      <c r="G60" s="15">
        <v>572.6861049332025</v>
      </c>
      <c r="H60" s="15">
        <v>552.29966805541721</v>
      </c>
      <c r="I60" s="15">
        <v>562.5644916700868</v>
      </c>
      <c r="J60" s="15">
        <v>537.48064778640298</v>
      </c>
      <c r="K60" s="15">
        <v>531.73004015007223</v>
      </c>
      <c r="L60" s="15">
        <v>551.69508930074915</v>
      </c>
      <c r="M60" s="15">
        <v>581.80321445916115</v>
      </c>
      <c r="N60" s="15">
        <v>567.9777247363894</v>
      </c>
      <c r="O60" s="16">
        <v>597.07542428869817</v>
      </c>
    </row>
    <row r="61" spans="1:18" x14ac:dyDescent="0.25">
      <c r="A61" s="27"/>
      <c r="B61" s="29"/>
      <c r="C61" s="19" t="s">
        <v>18</v>
      </c>
      <c r="D61" s="15">
        <v>546.15279754232904</v>
      </c>
      <c r="E61" s="15">
        <v>573.10062963833832</v>
      </c>
      <c r="F61" s="15">
        <v>569.71017584106994</v>
      </c>
      <c r="G61" s="15">
        <v>558.12131510961751</v>
      </c>
      <c r="H61" s="15">
        <v>538.25335452420074</v>
      </c>
      <c r="I61" s="15">
        <v>548.25711890024729</v>
      </c>
      <c r="J61" s="15">
        <v>523.811217706261</v>
      </c>
      <c r="K61" s="15">
        <v>518.20686190118579</v>
      </c>
      <c r="L61" s="15">
        <v>537.66415166641173</v>
      </c>
      <c r="M61" s="15">
        <v>567.00655453623142</v>
      </c>
      <c r="N61" s="15">
        <v>553.53268038486203</v>
      </c>
      <c r="O61" s="16">
        <v>581.89035521039909</v>
      </c>
    </row>
    <row r="62" spans="1:18" x14ac:dyDescent="0.25">
      <c r="A62" s="27"/>
      <c r="B62" s="29"/>
      <c r="C62" s="19" t="s">
        <v>19</v>
      </c>
      <c r="D62" s="15">
        <v>534.897188752798</v>
      </c>
      <c r="E62" s="15">
        <v>561.28965565217447</v>
      </c>
      <c r="F62" s="15">
        <v>557.96907538065329</v>
      </c>
      <c r="G62" s="15">
        <v>546.6190483296225</v>
      </c>
      <c r="H62" s="15">
        <v>527.16054457167525</v>
      </c>
      <c r="I62" s="15">
        <v>536.95814236074079</v>
      </c>
      <c r="J62" s="15">
        <v>513.01604431778696</v>
      </c>
      <c r="K62" s="15">
        <v>507.52718812517026</v>
      </c>
      <c r="L62" s="15">
        <v>526.58348453709391</v>
      </c>
      <c r="M62" s="15">
        <v>555.32117273890549</v>
      </c>
      <c r="N62" s="15">
        <v>542.12498032240899</v>
      </c>
      <c r="O62" s="16">
        <v>569.89823464245137</v>
      </c>
    </row>
    <row r="63" spans="1:18" x14ac:dyDescent="0.25">
      <c r="A63" s="27"/>
      <c r="B63" s="30" t="s">
        <v>20</v>
      </c>
      <c r="C63" s="20" t="s">
        <v>16</v>
      </c>
      <c r="D63" s="15">
        <v>562.44381026401879</v>
      </c>
      <c r="E63" s="15">
        <v>590.19546040778607</v>
      </c>
      <c r="F63" s="15">
        <v>586.70387387588346</v>
      </c>
      <c r="G63" s="15">
        <v>574.76933281750496</v>
      </c>
      <c r="H63" s="15">
        <v>554.30873735022442</v>
      </c>
      <c r="I63" s="15">
        <v>564.61090073374351</v>
      </c>
      <c r="J63" s="15">
        <v>539.43581076852593</v>
      </c>
      <c r="K63" s="15">
        <v>533.6642844717345</v>
      </c>
      <c r="L63" s="15">
        <v>553.7019593535822</v>
      </c>
      <c r="M63" s="15">
        <v>583.9196071376241</v>
      </c>
      <c r="N63" s="15">
        <v>570.04382521209686</v>
      </c>
      <c r="O63" s="16">
        <v>599.24737182190233</v>
      </c>
    </row>
    <row r="64" spans="1:18" x14ac:dyDescent="0.25">
      <c r="A64" s="27"/>
      <c r="B64" s="30"/>
      <c r="C64" s="20" t="s">
        <v>17</v>
      </c>
      <c r="D64" s="15">
        <v>560.40525573093043</v>
      </c>
      <c r="E64" s="15">
        <v>588.05632115642197</v>
      </c>
      <c r="F64" s="15">
        <v>584.57738973676771</v>
      </c>
      <c r="G64" s="15">
        <v>572.6861049332025</v>
      </c>
      <c r="H64" s="15">
        <v>552.29966805541721</v>
      </c>
      <c r="I64" s="15">
        <v>562.5644916700868</v>
      </c>
      <c r="J64" s="15">
        <v>537.48064778640298</v>
      </c>
      <c r="K64" s="15">
        <v>531.73004015007223</v>
      </c>
      <c r="L64" s="15">
        <v>551.69508930074915</v>
      </c>
      <c r="M64" s="15">
        <v>581.80321445916115</v>
      </c>
      <c r="N64" s="15">
        <v>567.9777247363894</v>
      </c>
      <c r="O64" s="16">
        <v>597.07542428869817</v>
      </c>
    </row>
    <row r="65" spans="1:18" x14ac:dyDescent="0.25">
      <c r="A65" s="27"/>
      <c r="B65" s="30"/>
      <c r="C65" s="20" t="s">
        <v>18</v>
      </c>
      <c r="D65" s="15">
        <v>546.15279754232904</v>
      </c>
      <c r="E65" s="15">
        <v>573.10062963833832</v>
      </c>
      <c r="F65" s="15">
        <v>569.71017584106994</v>
      </c>
      <c r="G65" s="15">
        <v>558.12131510961751</v>
      </c>
      <c r="H65" s="15">
        <v>538.25335452420074</v>
      </c>
      <c r="I65" s="15">
        <v>548.25711890024729</v>
      </c>
      <c r="J65" s="15">
        <v>523.811217706261</v>
      </c>
      <c r="K65" s="15">
        <v>518.20686190118579</v>
      </c>
      <c r="L65" s="15">
        <v>537.66415166641173</v>
      </c>
      <c r="M65" s="15">
        <v>567.00655453623142</v>
      </c>
      <c r="N65" s="15">
        <v>553.53268038486203</v>
      </c>
      <c r="O65" s="16">
        <v>581.89035521039909</v>
      </c>
    </row>
    <row r="66" spans="1:18" x14ac:dyDescent="0.25">
      <c r="A66" s="27"/>
      <c r="B66" s="30"/>
      <c r="C66" s="20" t="s">
        <v>19</v>
      </c>
      <c r="D66" s="15">
        <v>534.897188752798</v>
      </c>
      <c r="E66" s="15">
        <v>561.28965565217447</v>
      </c>
      <c r="F66" s="15">
        <v>557.96907538065329</v>
      </c>
      <c r="G66" s="15">
        <v>546.6190483296225</v>
      </c>
      <c r="H66" s="15">
        <v>527.16054457167525</v>
      </c>
      <c r="I66" s="15">
        <v>536.95814236074079</v>
      </c>
      <c r="J66" s="15">
        <v>513.01604431778696</v>
      </c>
      <c r="K66" s="15">
        <v>507.52718812517026</v>
      </c>
      <c r="L66" s="15">
        <v>526.58348453709391</v>
      </c>
      <c r="M66" s="15">
        <v>555.32117273890549</v>
      </c>
      <c r="N66" s="15">
        <v>542.12498032240899</v>
      </c>
      <c r="O66" s="16">
        <v>569.89823464245137</v>
      </c>
    </row>
    <row r="67" spans="1:18" x14ac:dyDescent="0.25">
      <c r="A67" s="27"/>
      <c r="B67" s="30" t="s">
        <v>21</v>
      </c>
      <c r="C67" s="20" t="s">
        <v>16</v>
      </c>
      <c r="D67" s="15">
        <v>562.44381026401879</v>
      </c>
      <c r="E67" s="15">
        <v>590.19546040778607</v>
      </c>
      <c r="F67" s="15">
        <v>586.70387387588346</v>
      </c>
      <c r="G67" s="15">
        <v>574.76933281750496</v>
      </c>
      <c r="H67" s="15">
        <v>554.30873735022442</v>
      </c>
      <c r="I67" s="15">
        <v>564.61090073374351</v>
      </c>
      <c r="J67" s="15">
        <v>539.43581076852593</v>
      </c>
      <c r="K67" s="15">
        <v>533.6642844717345</v>
      </c>
      <c r="L67" s="15">
        <v>553.7019593535822</v>
      </c>
      <c r="M67" s="15">
        <v>583.9196071376241</v>
      </c>
      <c r="N67" s="15">
        <v>570.04382521209686</v>
      </c>
      <c r="O67" s="16">
        <v>599.24737182190233</v>
      </c>
    </row>
    <row r="68" spans="1:18" x14ac:dyDescent="0.25">
      <c r="A68" s="27"/>
      <c r="B68" s="30"/>
      <c r="C68" s="20" t="s">
        <v>17</v>
      </c>
      <c r="D68" s="15">
        <v>560.40525573093043</v>
      </c>
      <c r="E68" s="15">
        <v>588.05632115642197</v>
      </c>
      <c r="F68" s="15">
        <v>584.57738973676771</v>
      </c>
      <c r="G68" s="15">
        <v>572.6861049332025</v>
      </c>
      <c r="H68" s="15">
        <v>552.29966805541721</v>
      </c>
      <c r="I68" s="15">
        <v>562.5644916700868</v>
      </c>
      <c r="J68" s="15">
        <v>537.48064778640298</v>
      </c>
      <c r="K68" s="15">
        <v>531.73004015007223</v>
      </c>
      <c r="L68" s="15">
        <v>551.69508930074915</v>
      </c>
      <c r="M68" s="15">
        <v>581.80321445916115</v>
      </c>
      <c r="N68" s="15">
        <v>567.9777247363894</v>
      </c>
      <c r="O68" s="16">
        <v>597.07542428869817</v>
      </c>
    </row>
    <row r="69" spans="1:18" x14ac:dyDescent="0.25">
      <c r="A69" s="27"/>
      <c r="B69" s="30"/>
      <c r="C69" s="20" t="s">
        <v>18</v>
      </c>
      <c r="D69" s="15">
        <v>546.15279754232904</v>
      </c>
      <c r="E69" s="15">
        <v>573.10062963833832</v>
      </c>
      <c r="F69" s="15">
        <v>569.71017584106994</v>
      </c>
      <c r="G69" s="15">
        <v>558.12131510961751</v>
      </c>
      <c r="H69" s="15">
        <v>538.25335452420074</v>
      </c>
      <c r="I69" s="15">
        <v>548.25711890024729</v>
      </c>
      <c r="J69" s="15">
        <v>523.811217706261</v>
      </c>
      <c r="K69" s="15">
        <v>518.20686190118579</v>
      </c>
      <c r="L69" s="15">
        <v>537.66415166641173</v>
      </c>
      <c r="M69" s="15">
        <v>567.00655453623142</v>
      </c>
      <c r="N69" s="15">
        <v>553.53268038486203</v>
      </c>
      <c r="O69" s="16">
        <v>581.89035521039909</v>
      </c>
    </row>
    <row r="70" spans="1:18" x14ac:dyDescent="0.25">
      <c r="A70" s="27"/>
      <c r="B70" s="30"/>
      <c r="C70" s="20" t="s">
        <v>19</v>
      </c>
      <c r="D70" s="15">
        <v>534.897188752798</v>
      </c>
      <c r="E70" s="15">
        <v>561.28965565217447</v>
      </c>
      <c r="F70" s="15">
        <v>557.96907538065329</v>
      </c>
      <c r="G70" s="15">
        <v>546.6190483296225</v>
      </c>
      <c r="H70" s="15">
        <v>527.16054457167525</v>
      </c>
      <c r="I70" s="15">
        <v>536.95814236074079</v>
      </c>
      <c r="J70" s="15">
        <v>513.01604431778696</v>
      </c>
      <c r="K70" s="15">
        <v>507.52718812517026</v>
      </c>
      <c r="L70" s="15">
        <v>526.58348453709391</v>
      </c>
      <c r="M70" s="15">
        <v>555.32117273890549</v>
      </c>
      <c r="N70" s="15">
        <v>542.12498032240899</v>
      </c>
      <c r="O70" s="16">
        <v>569.89823464245137</v>
      </c>
    </row>
    <row r="71" spans="1:18" x14ac:dyDescent="0.25">
      <c r="A71" s="27"/>
      <c r="B71" s="30" t="s">
        <v>22</v>
      </c>
      <c r="C71" s="20" t="s">
        <v>16</v>
      </c>
      <c r="D71" s="15">
        <v>562.44381026401879</v>
      </c>
      <c r="E71" s="15">
        <v>590.19546040778607</v>
      </c>
      <c r="F71" s="15">
        <v>586.70387387588346</v>
      </c>
      <c r="G71" s="15">
        <v>574.76933281750496</v>
      </c>
      <c r="H71" s="15">
        <v>554.30873735022442</v>
      </c>
      <c r="I71" s="15">
        <v>564.61090073374351</v>
      </c>
      <c r="J71" s="15">
        <v>539.43581076852593</v>
      </c>
      <c r="K71" s="15">
        <v>533.6642844717345</v>
      </c>
      <c r="L71" s="15">
        <v>553.7019593535822</v>
      </c>
      <c r="M71" s="15">
        <v>583.9196071376241</v>
      </c>
      <c r="N71" s="15">
        <v>570.04382521209686</v>
      </c>
      <c r="O71" s="16">
        <v>599.24737182190233</v>
      </c>
    </row>
    <row r="72" spans="1:18" x14ac:dyDescent="0.25">
      <c r="A72" s="27"/>
      <c r="B72" s="30"/>
      <c r="C72" s="20" t="s">
        <v>17</v>
      </c>
      <c r="D72" s="15">
        <v>560.40525573093043</v>
      </c>
      <c r="E72" s="15">
        <v>588.05632115642197</v>
      </c>
      <c r="F72" s="15">
        <v>584.57738973676771</v>
      </c>
      <c r="G72" s="15">
        <v>572.6861049332025</v>
      </c>
      <c r="H72" s="15">
        <v>552.29966805541721</v>
      </c>
      <c r="I72" s="15">
        <v>562.5644916700868</v>
      </c>
      <c r="J72" s="15">
        <v>537.48064778640298</v>
      </c>
      <c r="K72" s="15">
        <v>531.73004015007223</v>
      </c>
      <c r="L72" s="15">
        <v>551.69508930074915</v>
      </c>
      <c r="M72" s="15">
        <v>581.80321445916115</v>
      </c>
      <c r="N72" s="15">
        <v>567.9777247363894</v>
      </c>
      <c r="O72" s="16">
        <v>597.07542428869817</v>
      </c>
    </row>
    <row r="73" spans="1:18" x14ac:dyDescent="0.25">
      <c r="A73" s="27"/>
      <c r="B73" s="30"/>
      <c r="C73" s="20" t="s">
        <v>18</v>
      </c>
      <c r="D73" s="15">
        <v>546.15279754232904</v>
      </c>
      <c r="E73" s="15">
        <v>573.10062963833832</v>
      </c>
      <c r="F73" s="15">
        <v>569.71017584106994</v>
      </c>
      <c r="G73" s="15">
        <v>558.12131510961751</v>
      </c>
      <c r="H73" s="15">
        <v>538.25335452420074</v>
      </c>
      <c r="I73" s="15">
        <v>548.25711890024729</v>
      </c>
      <c r="J73" s="15">
        <v>523.811217706261</v>
      </c>
      <c r="K73" s="15">
        <v>518.20686190118579</v>
      </c>
      <c r="L73" s="15">
        <v>537.66415166641173</v>
      </c>
      <c r="M73" s="15">
        <v>567.00655453623142</v>
      </c>
      <c r="N73" s="15">
        <v>553.53268038486203</v>
      </c>
      <c r="O73" s="16">
        <v>581.89035521039909</v>
      </c>
    </row>
    <row r="74" spans="1:18" x14ac:dyDescent="0.25">
      <c r="A74" s="27"/>
      <c r="B74" s="30"/>
      <c r="C74" s="20" t="s">
        <v>19</v>
      </c>
      <c r="D74" s="15">
        <v>534.897188752798</v>
      </c>
      <c r="E74" s="15">
        <v>561.28965565217447</v>
      </c>
      <c r="F74" s="15">
        <v>557.96907538065329</v>
      </c>
      <c r="G74" s="15">
        <v>546.6190483296225</v>
      </c>
      <c r="H74" s="15">
        <v>527.16054457167525</v>
      </c>
      <c r="I74" s="15">
        <v>536.95814236074079</v>
      </c>
      <c r="J74" s="15">
        <v>513.01604431778696</v>
      </c>
      <c r="K74" s="15">
        <v>507.52718812517026</v>
      </c>
      <c r="L74" s="15">
        <v>526.58348453709391</v>
      </c>
      <c r="M74" s="15">
        <v>555.32117273890549</v>
      </c>
      <c r="N74" s="15">
        <v>542.12498032240899</v>
      </c>
      <c r="O74" s="16">
        <v>569.89823464245137</v>
      </c>
    </row>
    <row r="75" spans="1:18" x14ac:dyDescent="0.25">
      <c r="A75" s="27"/>
      <c r="B75" s="31" t="s">
        <v>30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8" x14ac:dyDescent="0.25">
      <c r="A76" s="27"/>
      <c r="B76" s="29" t="s">
        <v>15</v>
      </c>
      <c r="C76" s="19" t="s">
        <v>16</v>
      </c>
      <c r="D76" s="15" t="e">
        <f>'Тарифное меню'!#REF!-'без передачи'!$Q76</f>
        <v>#REF!</v>
      </c>
      <c r="E76" s="15" t="e">
        <f>'Тарифное меню'!#REF!-'без передачи'!$Q76</f>
        <v>#REF!</v>
      </c>
      <c r="F76" s="15" t="e">
        <f>'Тарифное меню'!#REF!-'без передачи'!$Q76</f>
        <v>#REF!</v>
      </c>
      <c r="G76" s="15" t="e">
        <f>'Тарифное меню'!#REF!-'без передачи'!$Q76</f>
        <v>#REF!</v>
      </c>
      <c r="H76" s="15" t="e">
        <f>'Тарифное меню'!#REF!-'без передачи'!$Q76</f>
        <v>#REF!</v>
      </c>
      <c r="I76" s="15" t="e">
        <f>'Тарифное меню'!#REF!-'без передачи'!$Q76</f>
        <v>#REF!</v>
      </c>
      <c r="J76" s="15" t="e">
        <f>'Тарифное меню'!#REF!-'без передачи'!$R76</f>
        <v>#REF!</v>
      </c>
      <c r="K76" s="15" t="e">
        <f>'Тарифное меню'!#REF!-'без передачи'!$R76</f>
        <v>#REF!</v>
      </c>
      <c r="L76" s="15" t="e">
        <f>'Тарифное меню'!#REF!-'без передачи'!$R76</f>
        <v>#REF!</v>
      </c>
      <c r="M76" s="15" t="e">
        <f>'Тарифное меню'!#REF!-'без передачи'!$R76</f>
        <v>#REF!</v>
      </c>
      <c r="N76" s="15" t="e">
        <f>'Тарифное меню'!#REF!-'без передачи'!$R76</f>
        <v>#REF!</v>
      </c>
      <c r="O76" s="16" t="e">
        <f>'Тарифное меню'!#REF!-'без передачи'!$R76</f>
        <v>#REF!</v>
      </c>
      <c r="Q76" s="1">
        <v>256.35478000000001</v>
      </c>
      <c r="R76" s="1">
        <v>264.04541999999998</v>
      </c>
    </row>
    <row r="77" spans="1:18" x14ac:dyDescent="0.25">
      <c r="A77" s="27"/>
      <c r="B77" s="29"/>
      <c r="C77" s="19" t="s">
        <v>17</v>
      </c>
      <c r="D77" s="15">
        <f>'Тарифное меню'!D60-'без передачи'!$Q77</f>
        <v>32.851870000000019</v>
      </c>
      <c r="E77" s="15">
        <f>'Тарифное меню'!E60-'без передачи'!$Q77</f>
        <v>32.851870000000019</v>
      </c>
      <c r="F77" s="15">
        <f>'Тарифное меню'!F60-'без передачи'!$Q77</f>
        <v>32.851870000000019</v>
      </c>
      <c r="G77" s="15">
        <f>'Тарифное меню'!G60-'без передачи'!$Q77</f>
        <v>32.851870000000019</v>
      </c>
      <c r="H77" s="15">
        <f>'Тарифное меню'!H60-'без передачи'!$Q77</f>
        <v>32.851870000000019</v>
      </c>
      <c r="I77" s="15">
        <f>'Тарифное меню'!I60-'без передачи'!$Q77</f>
        <v>32.851870000000019</v>
      </c>
      <c r="J77" s="15">
        <f>'Тарифное меню'!J60-'без передачи'!$R77</f>
        <v>25.161230000000046</v>
      </c>
      <c r="K77" s="15">
        <f>'Тарифное меню'!K60-'без передачи'!$R77</f>
        <v>25.161230000000046</v>
      </c>
      <c r="L77" s="15">
        <f>'Тарифное меню'!L60-'без передачи'!$R77</f>
        <v>25.161230000000046</v>
      </c>
      <c r="M77" s="15">
        <f>'Тарифное меню'!M60-'без передачи'!$R77</f>
        <v>25.161230000000046</v>
      </c>
      <c r="N77" s="15">
        <f>'Тарифное меню'!N60-'без передачи'!$R77</f>
        <v>25.161230000000046</v>
      </c>
      <c r="O77" s="16">
        <f>'Тарифное меню'!O60-'без передачи'!$R77</f>
        <v>25.161230000000046</v>
      </c>
      <c r="Q77" s="1">
        <v>256.35478000000001</v>
      </c>
      <c r="R77" s="1">
        <v>264.04541999999998</v>
      </c>
    </row>
    <row r="78" spans="1:18" x14ac:dyDescent="0.25">
      <c r="A78" s="27"/>
      <c r="B78" s="29"/>
      <c r="C78" s="19" t="s">
        <v>18</v>
      </c>
      <c r="D78" s="15">
        <f>'Тарифное меню'!D61-'без передачи'!$Q78</f>
        <v>32.851870000000019</v>
      </c>
      <c r="E78" s="15">
        <f>'Тарифное меню'!E61-'без передачи'!$Q78</f>
        <v>32.851870000000019</v>
      </c>
      <c r="F78" s="15">
        <f>'Тарифное меню'!F61-'без передачи'!$Q78</f>
        <v>32.851870000000019</v>
      </c>
      <c r="G78" s="15">
        <f>'Тарифное меню'!G61-'без передачи'!$Q78</f>
        <v>32.851870000000019</v>
      </c>
      <c r="H78" s="15">
        <f>'Тарифное меню'!H61-'без передачи'!$Q78</f>
        <v>32.851870000000019</v>
      </c>
      <c r="I78" s="15">
        <f>'Тарифное меню'!I61-'без передачи'!$Q78</f>
        <v>32.851870000000019</v>
      </c>
      <c r="J78" s="15">
        <f>'Тарифное меню'!J61-'без передачи'!$R78</f>
        <v>25.161230000000046</v>
      </c>
      <c r="K78" s="15">
        <f>'Тарифное меню'!K61-'без передачи'!$R78</f>
        <v>25.161230000000046</v>
      </c>
      <c r="L78" s="15">
        <f>'Тарифное меню'!L61-'без передачи'!$R78</f>
        <v>25.161230000000046</v>
      </c>
      <c r="M78" s="15">
        <f>'Тарифное меню'!M61-'без передачи'!$R78</f>
        <v>25.161230000000046</v>
      </c>
      <c r="N78" s="15">
        <f>'Тарифное меню'!N61-'без передачи'!$R78</f>
        <v>25.161230000000046</v>
      </c>
      <c r="O78" s="16">
        <f>'Тарифное меню'!O61-'без передачи'!$R78</f>
        <v>25.161230000000046</v>
      </c>
      <c r="Q78" s="1">
        <v>256.35478000000001</v>
      </c>
      <c r="R78" s="1">
        <v>264.04541999999998</v>
      </c>
    </row>
    <row r="79" spans="1:18" x14ac:dyDescent="0.25">
      <c r="A79" s="27"/>
      <c r="B79" s="29"/>
      <c r="C79" s="19" t="s">
        <v>19</v>
      </c>
      <c r="D79" s="15">
        <f>'Тарифное меню'!D62-'без передачи'!$Q79</f>
        <v>32.851870000000019</v>
      </c>
      <c r="E79" s="15">
        <f>'Тарифное меню'!E62-'без передачи'!$Q79</f>
        <v>32.851870000000019</v>
      </c>
      <c r="F79" s="15">
        <f>'Тарифное меню'!F62-'без передачи'!$Q79</f>
        <v>32.851870000000019</v>
      </c>
      <c r="G79" s="15">
        <f>'Тарифное меню'!G62-'без передачи'!$Q79</f>
        <v>32.851870000000019</v>
      </c>
      <c r="H79" s="15">
        <f>'Тарифное меню'!H62-'без передачи'!$Q79</f>
        <v>32.851870000000019</v>
      </c>
      <c r="I79" s="15">
        <f>'Тарифное меню'!I62-'без передачи'!$Q79</f>
        <v>32.851870000000019</v>
      </c>
      <c r="J79" s="15">
        <f>'Тарифное меню'!J62-'без передачи'!$R79</f>
        <v>25.161230000000046</v>
      </c>
      <c r="K79" s="15">
        <f>'Тарифное меню'!K62-'без передачи'!$R79</f>
        <v>25.161230000000046</v>
      </c>
      <c r="L79" s="15">
        <f>'Тарифное меню'!L62-'без передачи'!$R79</f>
        <v>25.161230000000046</v>
      </c>
      <c r="M79" s="15">
        <f>'Тарифное меню'!M62-'без передачи'!$R79</f>
        <v>25.161230000000046</v>
      </c>
      <c r="N79" s="15">
        <f>'Тарифное меню'!N62-'без передачи'!$R79</f>
        <v>25.161230000000046</v>
      </c>
      <c r="O79" s="16">
        <f>'Тарифное меню'!O62-'без передачи'!$R79</f>
        <v>25.161230000000046</v>
      </c>
      <c r="Q79" s="1">
        <v>256.35478000000001</v>
      </c>
      <c r="R79" s="1">
        <v>264.04541999999998</v>
      </c>
    </row>
    <row r="80" spans="1:18" x14ac:dyDescent="0.25">
      <c r="A80" s="27"/>
      <c r="B80" s="30" t="s">
        <v>20</v>
      </c>
      <c r="C80" s="20" t="s">
        <v>16</v>
      </c>
      <c r="D80" s="15" t="e">
        <f>'Тарифное меню'!#REF!-'без передачи'!$Q80</f>
        <v>#REF!</v>
      </c>
      <c r="E80" s="15" t="e">
        <f>'Тарифное меню'!#REF!-'без передачи'!$Q80</f>
        <v>#REF!</v>
      </c>
      <c r="F80" s="15" t="e">
        <f>'Тарифное меню'!#REF!-'без передачи'!$Q80</f>
        <v>#REF!</v>
      </c>
      <c r="G80" s="15" t="e">
        <f>'Тарифное меню'!#REF!-'без передачи'!$Q80</f>
        <v>#REF!</v>
      </c>
      <c r="H80" s="15" t="e">
        <f>'Тарифное меню'!#REF!-'без передачи'!$Q80</f>
        <v>#REF!</v>
      </c>
      <c r="I80" s="15" t="e">
        <f>'Тарифное меню'!#REF!-'без передачи'!$Q80</f>
        <v>#REF!</v>
      </c>
      <c r="J80" s="15" t="e">
        <f>'Тарифное меню'!#REF!-'без передачи'!$R80</f>
        <v>#REF!</v>
      </c>
      <c r="K80" s="15" t="e">
        <f>'Тарифное меню'!#REF!-'без передачи'!$R80</f>
        <v>#REF!</v>
      </c>
      <c r="L80" s="15" t="e">
        <f>'Тарифное меню'!#REF!-'без передачи'!$R80</f>
        <v>#REF!</v>
      </c>
      <c r="M80" s="15" t="e">
        <f>'Тарифное меню'!#REF!-'без передачи'!$R80</f>
        <v>#REF!</v>
      </c>
      <c r="N80" s="15" t="e">
        <f>'Тарифное меню'!#REF!-'без передачи'!$R80</f>
        <v>#REF!</v>
      </c>
      <c r="O80" s="16" t="e">
        <f>'Тарифное меню'!#REF!-'без передачи'!$R80</f>
        <v>#REF!</v>
      </c>
      <c r="Q80" s="1">
        <v>403.78690999999998</v>
      </c>
      <c r="R80" s="1">
        <v>415.90051999999997</v>
      </c>
    </row>
    <row r="81" spans="1:18" x14ac:dyDescent="0.25">
      <c r="A81" s="27"/>
      <c r="B81" s="30"/>
      <c r="C81" s="20" t="s">
        <v>17</v>
      </c>
      <c r="D81" s="15">
        <f>'Тарифное меню'!D63-'без передачи'!$Q81</f>
        <v>93.654260000000022</v>
      </c>
      <c r="E81" s="15">
        <f>'Тарифное меню'!E63-'без передачи'!$Q81</f>
        <v>93.654260000000022</v>
      </c>
      <c r="F81" s="15">
        <f>'Тарифное меню'!F63-'без передачи'!$Q81</f>
        <v>93.654260000000022</v>
      </c>
      <c r="G81" s="15">
        <f>'Тарифное меню'!G63-'без передачи'!$Q81</f>
        <v>93.654260000000022</v>
      </c>
      <c r="H81" s="15">
        <f>'Тарифное меню'!H63-'без передачи'!$Q81</f>
        <v>93.654260000000022</v>
      </c>
      <c r="I81" s="15">
        <f>'Тарифное меню'!I63-'без передачи'!$Q81</f>
        <v>93.654260000000022</v>
      </c>
      <c r="J81" s="15">
        <f>'Тарифное меню'!J63-'без передачи'!$R81</f>
        <v>81.540650000000028</v>
      </c>
      <c r="K81" s="15">
        <f>'Тарифное меню'!K63-'без передачи'!$R81</f>
        <v>81.540650000000028</v>
      </c>
      <c r="L81" s="15">
        <f>'Тарифное меню'!L63-'без передачи'!$R81</f>
        <v>81.540650000000028</v>
      </c>
      <c r="M81" s="15">
        <f>'Тарифное меню'!M63-'без передачи'!$R81</f>
        <v>81.540650000000028</v>
      </c>
      <c r="N81" s="15">
        <f>'Тарифное меню'!N63-'без передачи'!$R81</f>
        <v>81.540650000000028</v>
      </c>
      <c r="O81" s="16">
        <f>'Тарифное меню'!O63-'без передачи'!$R81</f>
        <v>81.540650000000028</v>
      </c>
      <c r="Q81" s="1">
        <v>403.78690999999998</v>
      </c>
      <c r="R81" s="1">
        <v>415.90051999999997</v>
      </c>
    </row>
    <row r="82" spans="1:18" x14ac:dyDescent="0.25">
      <c r="A82" s="27"/>
      <c r="B82" s="30"/>
      <c r="C82" s="20" t="s">
        <v>18</v>
      </c>
      <c r="D82" s="15">
        <f>'Тарифное меню'!D64-'без передачи'!$Q82</f>
        <v>93.654260000000022</v>
      </c>
      <c r="E82" s="15">
        <f>'Тарифное меню'!E64-'без передачи'!$Q82</f>
        <v>93.654260000000022</v>
      </c>
      <c r="F82" s="15">
        <f>'Тарифное меню'!F64-'без передачи'!$Q82</f>
        <v>93.654260000000022</v>
      </c>
      <c r="G82" s="15">
        <f>'Тарифное меню'!G64-'без передачи'!$Q82</f>
        <v>93.654260000000022</v>
      </c>
      <c r="H82" s="15">
        <f>'Тарифное меню'!H64-'без передачи'!$Q82</f>
        <v>93.654260000000022</v>
      </c>
      <c r="I82" s="15">
        <f>'Тарифное меню'!I64-'без передачи'!$Q82</f>
        <v>93.654260000000022</v>
      </c>
      <c r="J82" s="15">
        <f>'Тарифное меню'!J64-'без передачи'!$R82</f>
        <v>81.540650000000028</v>
      </c>
      <c r="K82" s="15">
        <f>'Тарифное меню'!K64-'без передачи'!$R82</f>
        <v>81.540650000000028</v>
      </c>
      <c r="L82" s="15">
        <f>'Тарифное меню'!L64-'без передачи'!$R82</f>
        <v>81.540650000000028</v>
      </c>
      <c r="M82" s="15">
        <f>'Тарифное меню'!M64-'без передачи'!$R82</f>
        <v>81.540650000000028</v>
      </c>
      <c r="N82" s="15">
        <f>'Тарифное меню'!N64-'без передачи'!$R82</f>
        <v>81.540650000000028</v>
      </c>
      <c r="O82" s="16">
        <f>'Тарифное меню'!O64-'без передачи'!$R82</f>
        <v>81.540650000000028</v>
      </c>
      <c r="Q82" s="1">
        <v>403.78690999999998</v>
      </c>
      <c r="R82" s="1">
        <v>415.90051999999997</v>
      </c>
    </row>
    <row r="83" spans="1:18" x14ac:dyDescent="0.25">
      <c r="A83" s="27"/>
      <c r="B83" s="30"/>
      <c r="C83" s="20" t="s">
        <v>19</v>
      </c>
      <c r="D83" s="15">
        <f>'Тарифное меню'!D65-'без передачи'!$Q83</f>
        <v>93.654260000000022</v>
      </c>
      <c r="E83" s="15">
        <f>'Тарифное меню'!E65-'без передачи'!$Q83</f>
        <v>93.654260000000022</v>
      </c>
      <c r="F83" s="15">
        <f>'Тарифное меню'!F65-'без передачи'!$Q83</f>
        <v>93.654260000000022</v>
      </c>
      <c r="G83" s="15">
        <f>'Тарифное меню'!G65-'без передачи'!$Q83</f>
        <v>93.654260000000022</v>
      </c>
      <c r="H83" s="15">
        <f>'Тарифное меню'!H65-'без передачи'!$Q83</f>
        <v>93.654260000000022</v>
      </c>
      <c r="I83" s="15">
        <f>'Тарифное меню'!I65-'без передачи'!$Q83</f>
        <v>93.654260000000022</v>
      </c>
      <c r="J83" s="15">
        <f>'Тарифное меню'!J65-'без передачи'!$R83</f>
        <v>81.540650000000028</v>
      </c>
      <c r="K83" s="15">
        <f>'Тарифное меню'!K65-'без передачи'!$R83</f>
        <v>81.540650000000028</v>
      </c>
      <c r="L83" s="15">
        <f>'Тарифное меню'!L65-'без передачи'!$R83</f>
        <v>81.540650000000028</v>
      </c>
      <c r="M83" s="15">
        <f>'Тарифное меню'!M65-'без передачи'!$R83</f>
        <v>81.540650000000028</v>
      </c>
      <c r="N83" s="15">
        <f>'Тарифное меню'!N65-'без передачи'!$R83</f>
        <v>81.540650000000028</v>
      </c>
      <c r="O83" s="16">
        <f>'Тарифное меню'!O65-'без передачи'!$R83</f>
        <v>81.540650000000028</v>
      </c>
      <c r="Q83" s="1">
        <v>403.78690999999998</v>
      </c>
      <c r="R83" s="1">
        <v>415.90051999999997</v>
      </c>
    </row>
    <row r="84" spans="1:18" x14ac:dyDescent="0.25">
      <c r="A84" s="27"/>
      <c r="B84" s="30" t="s">
        <v>21</v>
      </c>
      <c r="C84" s="20" t="s">
        <v>16</v>
      </c>
      <c r="D84" s="15" t="e">
        <f>'Тарифное меню'!#REF!-'без передачи'!$Q84</f>
        <v>#REF!</v>
      </c>
      <c r="E84" s="15" t="e">
        <f>'Тарифное меню'!#REF!-'без передачи'!$Q84</f>
        <v>#REF!</v>
      </c>
      <c r="F84" s="15" t="e">
        <f>'Тарифное меню'!#REF!-'без передачи'!$Q84</f>
        <v>#REF!</v>
      </c>
      <c r="G84" s="15" t="e">
        <f>'Тарифное меню'!#REF!-'без передачи'!$Q84</f>
        <v>#REF!</v>
      </c>
      <c r="H84" s="15" t="e">
        <f>'Тарифное меню'!#REF!-'без передачи'!$Q84</f>
        <v>#REF!</v>
      </c>
      <c r="I84" s="15" t="e">
        <f>'Тарифное меню'!#REF!-'без передачи'!$Q84</f>
        <v>#REF!</v>
      </c>
      <c r="J84" s="15" t="e">
        <f>'Тарифное меню'!#REF!-'без передачи'!$R84</f>
        <v>#REF!</v>
      </c>
      <c r="K84" s="15" t="e">
        <f>'Тарифное меню'!#REF!-'без передачи'!$R84</f>
        <v>#REF!</v>
      </c>
      <c r="L84" s="15" t="e">
        <f>'Тарифное меню'!#REF!-'без передачи'!$R84</f>
        <v>#REF!</v>
      </c>
      <c r="M84" s="15" t="e">
        <f>'Тарифное меню'!#REF!-'без передачи'!$R84</f>
        <v>#REF!</v>
      </c>
      <c r="N84" s="15" t="e">
        <f>'Тарифное меню'!#REF!-'без передачи'!$R84</f>
        <v>#REF!</v>
      </c>
      <c r="O84" s="16" t="e">
        <f>'Тарифное меню'!#REF!-'без передачи'!$R84</f>
        <v>#REF!</v>
      </c>
      <c r="Q84" s="1">
        <v>483.69666000000001</v>
      </c>
      <c r="R84" s="1">
        <v>498.20756</v>
      </c>
    </row>
    <row r="85" spans="1:18" x14ac:dyDescent="0.25">
      <c r="A85" s="27"/>
      <c r="B85" s="30"/>
      <c r="C85" s="20" t="s">
        <v>17</v>
      </c>
      <c r="D85" s="15">
        <f>'Тарифное меню'!D66-'без передачи'!$Q85</f>
        <v>129.43207000000001</v>
      </c>
      <c r="E85" s="15">
        <f>'Тарифное меню'!E66-'без передачи'!$Q85</f>
        <v>129.43207000000001</v>
      </c>
      <c r="F85" s="15">
        <f>'Тарифное меню'!F66-'без передачи'!$Q85</f>
        <v>129.43207000000001</v>
      </c>
      <c r="G85" s="15">
        <f>'Тарифное меню'!G66-'без передачи'!$Q85</f>
        <v>129.43207000000001</v>
      </c>
      <c r="H85" s="15">
        <f>'Тарифное меню'!H66-'без передачи'!$Q85</f>
        <v>129.43207000000001</v>
      </c>
      <c r="I85" s="15">
        <f>'Тарифное меню'!I66-'без передачи'!$Q85</f>
        <v>129.43207000000001</v>
      </c>
      <c r="J85" s="15">
        <f>'Тарифное меню'!J66-'без передачи'!$R85</f>
        <v>114.92117000000002</v>
      </c>
      <c r="K85" s="15">
        <f>'Тарифное меню'!K66-'без передачи'!$R85</f>
        <v>114.92117000000002</v>
      </c>
      <c r="L85" s="15">
        <f>'Тарифное меню'!L66-'без передачи'!$R85</f>
        <v>114.92117000000002</v>
      </c>
      <c r="M85" s="15">
        <f>'Тарифное меню'!M66-'без передачи'!$R85</f>
        <v>114.92117000000002</v>
      </c>
      <c r="N85" s="15">
        <f>'Тарифное меню'!N66-'без передачи'!$R85</f>
        <v>114.92117000000002</v>
      </c>
      <c r="O85" s="16">
        <f>'Тарифное меню'!O66-'без передачи'!$R85</f>
        <v>114.92117000000002</v>
      </c>
      <c r="Q85" s="1">
        <v>483.69666000000001</v>
      </c>
      <c r="R85" s="1">
        <v>498.20756</v>
      </c>
    </row>
    <row r="86" spans="1:18" x14ac:dyDescent="0.25">
      <c r="A86" s="27"/>
      <c r="B86" s="30"/>
      <c r="C86" s="20" t="s">
        <v>18</v>
      </c>
      <c r="D86" s="15">
        <f>'Тарифное меню'!D67-'без передачи'!$Q86</f>
        <v>129.43207000000001</v>
      </c>
      <c r="E86" s="15">
        <f>'Тарифное меню'!E67-'без передачи'!$Q86</f>
        <v>129.43207000000001</v>
      </c>
      <c r="F86" s="15">
        <f>'Тарифное меню'!F67-'без передачи'!$Q86</f>
        <v>129.43207000000001</v>
      </c>
      <c r="G86" s="15">
        <f>'Тарифное меню'!G67-'без передачи'!$Q86</f>
        <v>129.43207000000001</v>
      </c>
      <c r="H86" s="15">
        <f>'Тарифное меню'!H67-'без передачи'!$Q86</f>
        <v>129.43207000000001</v>
      </c>
      <c r="I86" s="15">
        <f>'Тарифное меню'!I67-'без передачи'!$Q86</f>
        <v>129.43207000000001</v>
      </c>
      <c r="J86" s="15">
        <f>'Тарифное меню'!J67-'без передачи'!$R86</f>
        <v>114.92117000000002</v>
      </c>
      <c r="K86" s="15">
        <f>'Тарифное меню'!K67-'без передачи'!$R86</f>
        <v>114.92117000000002</v>
      </c>
      <c r="L86" s="15">
        <f>'Тарифное меню'!L67-'без передачи'!$R86</f>
        <v>114.92117000000002</v>
      </c>
      <c r="M86" s="15">
        <f>'Тарифное меню'!M67-'без передачи'!$R86</f>
        <v>114.92117000000002</v>
      </c>
      <c r="N86" s="15">
        <f>'Тарифное меню'!N67-'без передачи'!$R86</f>
        <v>114.92117000000002</v>
      </c>
      <c r="O86" s="16">
        <f>'Тарифное меню'!O67-'без передачи'!$R86</f>
        <v>114.92117000000002</v>
      </c>
      <c r="Q86" s="1">
        <v>483.69666000000001</v>
      </c>
      <c r="R86" s="1">
        <v>498.20756</v>
      </c>
    </row>
    <row r="87" spans="1:18" x14ac:dyDescent="0.25">
      <c r="A87" s="27"/>
      <c r="B87" s="30"/>
      <c r="C87" s="20" t="s">
        <v>19</v>
      </c>
      <c r="D87" s="15">
        <f>'Тарифное меню'!D68-'без передачи'!$Q87</f>
        <v>129.43207000000001</v>
      </c>
      <c r="E87" s="15">
        <f>'Тарифное меню'!E68-'без передачи'!$Q87</f>
        <v>129.43207000000001</v>
      </c>
      <c r="F87" s="15">
        <f>'Тарифное меню'!F68-'без передачи'!$Q87</f>
        <v>129.43207000000001</v>
      </c>
      <c r="G87" s="15">
        <f>'Тарифное меню'!G68-'без передачи'!$Q87</f>
        <v>129.43207000000001</v>
      </c>
      <c r="H87" s="15">
        <f>'Тарифное меню'!H68-'без передачи'!$Q87</f>
        <v>129.43207000000001</v>
      </c>
      <c r="I87" s="15">
        <f>'Тарифное меню'!I68-'без передачи'!$Q87</f>
        <v>129.43207000000001</v>
      </c>
      <c r="J87" s="15">
        <f>'Тарифное меню'!J68-'без передачи'!$R87</f>
        <v>114.92117000000002</v>
      </c>
      <c r="K87" s="15">
        <f>'Тарифное меню'!K68-'без передачи'!$R87</f>
        <v>114.92117000000002</v>
      </c>
      <c r="L87" s="15">
        <f>'Тарифное меню'!L68-'без передачи'!$R87</f>
        <v>114.92117000000002</v>
      </c>
      <c r="M87" s="15">
        <f>'Тарифное меню'!M68-'без передачи'!$R87</f>
        <v>114.92117000000002</v>
      </c>
      <c r="N87" s="15">
        <f>'Тарифное меню'!N68-'без передачи'!$R87</f>
        <v>114.92117000000002</v>
      </c>
      <c r="O87" s="16">
        <f>'Тарифное меню'!O68-'без передачи'!$R87</f>
        <v>114.92117000000002</v>
      </c>
      <c r="Q87" s="1">
        <v>483.69666000000001</v>
      </c>
      <c r="R87" s="1">
        <v>498.20756</v>
      </c>
    </row>
    <row r="88" spans="1:18" x14ac:dyDescent="0.25">
      <c r="A88" s="27"/>
      <c r="B88" s="30" t="s">
        <v>22</v>
      </c>
      <c r="C88" s="20" t="s">
        <v>16</v>
      </c>
      <c r="D88" s="15" t="e">
        <f>'Тарифное меню'!#REF!-'без передачи'!$Q88</f>
        <v>#REF!</v>
      </c>
      <c r="E88" s="15" t="e">
        <f>'Тарифное меню'!#REF!-'без передачи'!$Q88</f>
        <v>#REF!</v>
      </c>
      <c r="F88" s="15" t="e">
        <f>'Тарифное меню'!#REF!-'без передачи'!$Q88</f>
        <v>#REF!</v>
      </c>
      <c r="G88" s="15" t="e">
        <f>'Тарифное меню'!#REF!-'без передачи'!$Q88</f>
        <v>#REF!</v>
      </c>
      <c r="H88" s="15" t="e">
        <f>'Тарифное меню'!#REF!-'без передачи'!$Q88</f>
        <v>#REF!</v>
      </c>
      <c r="I88" s="15" t="e">
        <f>'Тарифное меню'!#REF!-'без передачи'!$Q88</f>
        <v>#REF!</v>
      </c>
      <c r="J88" s="15" t="e">
        <f>'Тарифное меню'!#REF!-'без передачи'!$R88</f>
        <v>#REF!</v>
      </c>
      <c r="K88" s="15" t="e">
        <f>'Тарифное меню'!#REF!-'без передачи'!$R88</f>
        <v>#REF!</v>
      </c>
      <c r="L88" s="15" t="e">
        <f>'Тарифное меню'!#REF!-'без передачи'!$R88</f>
        <v>#REF!</v>
      </c>
      <c r="M88" s="15" t="e">
        <f>'Тарифное меню'!#REF!-'без передачи'!$R88</f>
        <v>#REF!</v>
      </c>
      <c r="N88" s="15" t="e">
        <f>'Тарифное меню'!#REF!-'без передачи'!$R88</f>
        <v>#REF!</v>
      </c>
      <c r="O88" s="16" t="e">
        <f>'Тарифное меню'!#REF!-'без передачи'!$R88</f>
        <v>#REF!</v>
      </c>
      <c r="Q88" s="1">
        <v>487.8578</v>
      </c>
      <c r="R88" s="1">
        <v>502.49353000000002</v>
      </c>
    </row>
    <row r="89" spans="1:18" x14ac:dyDescent="0.25">
      <c r="A89" s="27"/>
      <c r="B89" s="30"/>
      <c r="C89" s="20" t="s">
        <v>17</v>
      </c>
      <c r="D89" s="15">
        <f>'Тарифное меню'!D69-'без передачи'!$Q89</f>
        <v>138.12975000000006</v>
      </c>
      <c r="E89" s="15">
        <f>'Тарифное меню'!E69-'без передачи'!$Q89</f>
        <v>138.12975000000006</v>
      </c>
      <c r="F89" s="15">
        <f>'Тарифное меню'!F69-'без передачи'!$Q89</f>
        <v>138.12975000000006</v>
      </c>
      <c r="G89" s="15">
        <f>'Тарифное меню'!G69-'без передачи'!$Q89</f>
        <v>138.12975000000006</v>
      </c>
      <c r="H89" s="15">
        <f>'Тарифное меню'!H69-'без передачи'!$Q89</f>
        <v>138.12975000000006</v>
      </c>
      <c r="I89" s="15">
        <f>'Тарифное меню'!I69-'без передачи'!$Q89</f>
        <v>138.12975000000006</v>
      </c>
      <c r="J89" s="15">
        <f>'Тарифное меню'!J69-'без передачи'!$R89</f>
        <v>123.49402000000003</v>
      </c>
      <c r="K89" s="15">
        <f>'Тарифное меню'!K69-'без передачи'!$R89</f>
        <v>123.49402000000003</v>
      </c>
      <c r="L89" s="15">
        <f>'Тарифное меню'!L69-'без передачи'!$R89</f>
        <v>123.49402000000003</v>
      </c>
      <c r="M89" s="15">
        <f>'Тарифное меню'!M69-'без передачи'!$R89</f>
        <v>123.49402000000003</v>
      </c>
      <c r="N89" s="15">
        <f>'Тарифное меню'!N69-'без передачи'!$R89</f>
        <v>123.49402000000003</v>
      </c>
      <c r="O89" s="16">
        <f>'Тарифное меню'!O69-'без передачи'!$R89</f>
        <v>123.49402000000003</v>
      </c>
      <c r="Q89" s="1">
        <v>487.8578</v>
      </c>
      <c r="R89" s="1">
        <v>502.49353000000002</v>
      </c>
    </row>
    <row r="90" spans="1:18" x14ac:dyDescent="0.25">
      <c r="A90" s="27"/>
      <c r="B90" s="30"/>
      <c r="C90" s="20" t="s">
        <v>18</v>
      </c>
      <c r="D90" s="15">
        <f>'Тарифное меню'!D70-'без передачи'!$Q90</f>
        <v>138.12975000000006</v>
      </c>
      <c r="E90" s="15">
        <f>'Тарифное меню'!E70-'без передачи'!$Q90</f>
        <v>138.12975000000006</v>
      </c>
      <c r="F90" s="15">
        <f>'Тарифное меню'!F70-'без передачи'!$Q90</f>
        <v>138.12975000000006</v>
      </c>
      <c r="G90" s="15">
        <f>'Тарифное меню'!G70-'без передачи'!$Q90</f>
        <v>138.12975000000006</v>
      </c>
      <c r="H90" s="15">
        <f>'Тарифное меню'!H70-'без передачи'!$Q90</f>
        <v>138.12975000000006</v>
      </c>
      <c r="I90" s="15">
        <f>'Тарифное меню'!I70-'без передачи'!$Q90</f>
        <v>138.12975000000006</v>
      </c>
      <c r="J90" s="15">
        <f>'Тарифное меню'!J70-'без передачи'!$R90</f>
        <v>123.49402000000003</v>
      </c>
      <c r="K90" s="15">
        <f>'Тарифное меню'!K70-'без передачи'!$R90</f>
        <v>123.49402000000003</v>
      </c>
      <c r="L90" s="15">
        <f>'Тарифное меню'!L70-'без передачи'!$R90</f>
        <v>123.49402000000003</v>
      </c>
      <c r="M90" s="15">
        <f>'Тарифное меню'!M70-'без передачи'!$R90</f>
        <v>123.49402000000003</v>
      </c>
      <c r="N90" s="15">
        <f>'Тарифное меню'!N70-'без передачи'!$R90</f>
        <v>123.49402000000003</v>
      </c>
      <c r="O90" s="16">
        <f>'Тарифное меню'!O70-'без передачи'!$R90</f>
        <v>123.49402000000003</v>
      </c>
      <c r="Q90" s="1">
        <v>487.8578</v>
      </c>
      <c r="R90" s="1">
        <v>502.49353000000002</v>
      </c>
    </row>
    <row r="91" spans="1:18" x14ac:dyDescent="0.25">
      <c r="A91" s="27"/>
      <c r="B91" s="30"/>
      <c r="C91" s="20" t="s">
        <v>19</v>
      </c>
      <c r="D91" s="15">
        <f>'Тарифное меню'!D71-'без передачи'!$Q91</f>
        <v>138.12975000000006</v>
      </c>
      <c r="E91" s="15">
        <f>'Тарифное меню'!E71-'без передачи'!$Q91</f>
        <v>138.12975000000006</v>
      </c>
      <c r="F91" s="15">
        <f>'Тарифное меню'!F71-'без передачи'!$Q91</f>
        <v>138.12975000000006</v>
      </c>
      <c r="G91" s="15">
        <f>'Тарифное меню'!G71-'без передачи'!$Q91</f>
        <v>138.12975000000006</v>
      </c>
      <c r="H91" s="15">
        <f>'Тарифное меню'!H71-'без передачи'!$Q91</f>
        <v>138.12975000000006</v>
      </c>
      <c r="I91" s="15">
        <f>'Тарифное меню'!I71-'без передачи'!$Q91</f>
        <v>138.12975000000006</v>
      </c>
      <c r="J91" s="15">
        <f>'Тарифное меню'!J71-'без передачи'!$R91</f>
        <v>123.49402000000003</v>
      </c>
      <c r="K91" s="15">
        <f>'Тарифное меню'!K71-'без передачи'!$R91</f>
        <v>123.49402000000003</v>
      </c>
      <c r="L91" s="15">
        <f>'Тарифное меню'!L71-'без передачи'!$R91</f>
        <v>123.49402000000003</v>
      </c>
      <c r="M91" s="15">
        <f>'Тарифное меню'!M71-'без передачи'!$R91</f>
        <v>123.49402000000003</v>
      </c>
      <c r="N91" s="15">
        <f>'Тарифное меню'!N71-'без передачи'!$R91</f>
        <v>123.49402000000003</v>
      </c>
      <c r="O91" s="16">
        <f>'Тарифное меню'!O71-'без передачи'!$R91</f>
        <v>123.49402000000003</v>
      </c>
      <c r="Q91" s="1">
        <v>487.8578</v>
      </c>
      <c r="R91" s="1">
        <v>502.49353000000002</v>
      </c>
    </row>
    <row r="92" spans="1:18" x14ac:dyDescent="0.25">
      <c r="A92" s="27"/>
      <c r="B92" s="31" t="s">
        <v>23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</row>
    <row r="93" spans="1:18" x14ac:dyDescent="0.25">
      <c r="A93" s="27"/>
      <c r="B93" s="29" t="s">
        <v>15</v>
      </c>
      <c r="C93" s="19" t="s">
        <v>16</v>
      </c>
      <c r="D93" s="8" t="e">
        <f>'Тарифное меню'!#REF!-'без передачи'!$Q93</f>
        <v>#REF!</v>
      </c>
      <c r="E93" s="8" t="e">
        <f>'Тарифное меню'!#REF!-'без передачи'!$Q93</f>
        <v>#REF!</v>
      </c>
      <c r="F93" s="8" t="e">
        <f>'Тарифное меню'!#REF!-'без передачи'!$Q93</f>
        <v>#REF!</v>
      </c>
      <c r="G93" s="8" t="e">
        <f>'Тарифное меню'!#REF!-'без передачи'!$Q93</f>
        <v>#REF!</v>
      </c>
      <c r="H93" s="8" t="e">
        <f>'Тарифное меню'!#REF!-'без передачи'!$Q93</f>
        <v>#REF!</v>
      </c>
      <c r="I93" s="8" t="e">
        <f>'Тарифное меню'!#REF!-'без передачи'!$Q93</f>
        <v>#REF!</v>
      </c>
      <c r="J93" s="8" t="e">
        <f>'Тарифное меню'!#REF!-'без передачи'!$R93</f>
        <v>#REF!</v>
      </c>
      <c r="K93" s="8" t="e">
        <f>'Тарифное меню'!#REF!-'без передачи'!$R93</f>
        <v>#REF!</v>
      </c>
      <c r="L93" s="8" t="e">
        <f>'Тарифное меню'!#REF!-'без передачи'!$R93</f>
        <v>#REF!</v>
      </c>
      <c r="M93" s="8" t="e">
        <f>'Тарифное меню'!#REF!-'без передачи'!$R93</f>
        <v>#REF!</v>
      </c>
      <c r="N93" s="8" t="e">
        <f>'Тарифное меню'!#REF!-'без передачи'!$R93</f>
        <v>#REF!</v>
      </c>
      <c r="O93" s="9" t="e">
        <f>'Тарифное меню'!#REF!-'без передачи'!$R93</f>
        <v>#REF!</v>
      </c>
      <c r="Q93" s="1">
        <v>8.8639999999999997E-2</v>
      </c>
      <c r="R93" s="1">
        <v>9.1300000000000006E-2</v>
      </c>
    </row>
    <row r="94" spans="1:18" x14ac:dyDescent="0.25">
      <c r="A94" s="27"/>
      <c r="B94" s="29"/>
      <c r="C94" s="19" t="s">
        <v>17</v>
      </c>
      <c r="D94" s="8">
        <f>'Тарифное меню'!D73-'без передачи'!$Q94</f>
        <v>1.4737899999999999</v>
      </c>
      <c r="E94" s="8">
        <f>'Тарифное меню'!E73-'без передачи'!$Q94</f>
        <v>1.4965299999999999</v>
      </c>
      <c r="F94" s="8">
        <f>'Тарифное меню'!F73-'без передачи'!$Q94</f>
        <v>1.4895100000000001</v>
      </c>
      <c r="G94" s="8">
        <f>'Тарифное меню'!G73-'без передачи'!$Q94</f>
        <v>1.4813699999999999</v>
      </c>
      <c r="H94" s="8">
        <f>'Тарифное меню'!H73-'без передачи'!$Q94</f>
        <v>1.43252</v>
      </c>
      <c r="I94" s="8">
        <f>'Тарифное меню'!I73-'без передачи'!$Q94</f>
        <v>1.40106</v>
      </c>
      <c r="J94" s="8">
        <f>'Тарифное меню'!J73-'без передачи'!$R94</f>
        <v>1.3872900000000001</v>
      </c>
      <c r="K94" s="8">
        <f>'Тарифное меню'!K73-'без передачи'!$R94</f>
        <v>1.3640600000000001</v>
      </c>
      <c r="L94" s="8">
        <f>'Тарифное меню'!L73-'без передачи'!$R94</f>
        <v>1.3646099999999999</v>
      </c>
      <c r="M94" s="8">
        <f>'Тарифное меню'!M73-'без передачи'!$R94</f>
        <v>1.3697900000000001</v>
      </c>
      <c r="N94" s="8">
        <f>'Тарифное меню'!N73-'без передачи'!$R94</f>
        <v>1.3803300000000001</v>
      </c>
      <c r="O94" s="9">
        <f>'Тарифное меню'!O73-'без передачи'!$R94</f>
        <v>1.41011</v>
      </c>
      <c r="Q94" s="1">
        <v>8.8639999999999997E-2</v>
      </c>
      <c r="R94" s="1">
        <v>9.1300000000000006E-2</v>
      </c>
    </row>
    <row r="95" spans="1:18" x14ac:dyDescent="0.25">
      <c r="A95" s="27"/>
      <c r="B95" s="29"/>
      <c r="C95" s="19" t="s">
        <v>18</v>
      </c>
      <c r="D95" s="8">
        <f>'Тарифное меню'!D74-'без передачи'!$Q95</f>
        <v>1.2221599999999999</v>
      </c>
      <c r="E95" s="8">
        <f>'Тарифное меню'!E74-'без передачи'!$Q95</f>
        <v>1.2448999999999999</v>
      </c>
      <c r="F95" s="8">
        <f>'Тарифное меню'!F74-'без передачи'!$Q95</f>
        <v>1.2378800000000001</v>
      </c>
      <c r="G95" s="8">
        <f>'Тарифное меню'!G74-'без передачи'!$Q95</f>
        <v>1.2297399999999998</v>
      </c>
      <c r="H95" s="8">
        <f>'Тарифное меню'!H74-'без передачи'!$Q95</f>
        <v>1.18089</v>
      </c>
      <c r="I95" s="8">
        <f>'Тарифное меню'!I74-'без передачи'!$Q95</f>
        <v>1.14943</v>
      </c>
      <c r="J95" s="8">
        <f>'Тарифное меню'!J74-'без передачи'!$R95</f>
        <v>1.1356600000000001</v>
      </c>
      <c r="K95" s="8">
        <f>'Тарифное меню'!K74-'без передачи'!$R95</f>
        <v>1.11243</v>
      </c>
      <c r="L95" s="8">
        <f>'Тарифное меню'!L74-'без передачи'!$R95</f>
        <v>1.1129799999999999</v>
      </c>
      <c r="M95" s="8">
        <f>'Тарифное меню'!M74-'без передачи'!$R95</f>
        <v>1.11816</v>
      </c>
      <c r="N95" s="8">
        <f>'Тарифное меню'!N74-'без передачи'!$R95</f>
        <v>1.1287</v>
      </c>
      <c r="O95" s="9">
        <f>'Тарифное меню'!O74-'без передачи'!$R95</f>
        <v>1.15848</v>
      </c>
      <c r="Q95" s="1">
        <v>8.8639999999999997E-2</v>
      </c>
      <c r="R95" s="1">
        <v>9.1300000000000006E-2</v>
      </c>
    </row>
    <row r="96" spans="1:18" x14ac:dyDescent="0.25">
      <c r="A96" s="27"/>
      <c r="B96" s="29"/>
      <c r="C96" s="19" t="s">
        <v>19</v>
      </c>
      <c r="D96" s="8">
        <f>'Тарифное меню'!D75-'без передачи'!$Q96</f>
        <v>1.2115400000000001</v>
      </c>
      <c r="E96" s="8">
        <f>'Тарифное меню'!E75-'без передачи'!$Q96</f>
        <v>1.23428</v>
      </c>
      <c r="F96" s="8">
        <f>'Тарифное меню'!F75-'без передачи'!$Q96</f>
        <v>1.2272600000000002</v>
      </c>
      <c r="G96" s="8">
        <f>'Тарифное меню'!G75-'без передачи'!$Q96</f>
        <v>1.21912</v>
      </c>
      <c r="H96" s="8">
        <f>'Тарифное меню'!H75-'без передачи'!$Q96</f>
        <v>1.1702700000000001</v>
      </c>
      <c r="I96" s="8">
        <f>'Тарифное меню'!I75-'без передачи'!$Q96</f>
        <v>1.1388099999999999</v>
      </c>
      <c r="J96" s="8">
        <f>'Тарифное меню'!J75-'без передачи'!$R96</f>
        <v>1.12504</v>
      </c>
      <c r="K96" s="8">
        <f>'Тарифное меню'!K75-'без передачи'!$R96</f>
        <v>1.1018100000000002</v>
      </c>
      <c r="L96" s="8">
        <f>'Тарифное меню'!L75-'без передачи'!$R96</f>
        <v>1.10236</v>
      </c>
      <c r="M96" s="8">
        <f>'Тарифное меню'!M75-'без передачи'!$R96</f>
        <v>1.10754</v>
      </c>
      <c r="N96" s="8">
        <f>'Тарифное меню'!N75-'без передачи'!$R96</f>
        <v>1.1180800000000002</v>
      </c>
      <c r="O96" s="9">
        <f>'Тарифное меню'!O75-'без передачи'!$R96</f>
        <v>1.1478600000000001</v>
      </c>
      <c r="Q96" s="1">
        <v>8.8639999999999997E-2</v>
      </c>
      <c r="R96" s="1">
        <v>9.1300000000000006E-2</v>
      </c>
    </row>
    <row r="97" spans="1:18" x14ac:dyDescent="0.25">
      <c r="A97" s="27"/>
      <c r="B97" s="30" t="s">
        <v>20</v>
      </c>
      <c r="C97" s="20" t="s">
        <v>16</v>
      </c>
      <c r="D97" s="8" t="e">
        <f>'Тарифное меню'!#REF!-'без передачи'!$Q97</f>
        <v>#REF!</v>
      </c>
      <c r="E97" s="8" t="e">
        <f>'Тарифное меню'!#REF!-'без передачи'!$Q97</f>
        <v>#REF!</v>
      </c>
      <c r="F97" s="8" t="e">
        <f>'Тарифное меню'!#REF!-'без передачи'!$Q97</f>
        <v>#REF!</v>
      </c>
      <c r="G97" s="8" t="e">
        <f>'Тарифное меню'!#REF!-'без передачи'!$Q97</f>
        <v>#REF!</v>
      </c>
      <c r="H97" s="8" t="e">
        <f>'Тарифное меню'!#REF!-'без передачи'!$Q97</f>
        <v>#REF!</v>
      </c>
      <c r="I97" s="8" t="e">
        <f>'Тарифное меню'!#REF!-'без передачи'!$Q97</f>
        <v>#REF!</v>
      </c>
      <c r="J97" s="8" t="e">
        <f>'Тарифное меню'!#REF!-'без передачи'!$R97</f>
        <v>#REF!</v>
      </c>
      <c r="K97" s="8" t="e">
        <f>'Тарифное меню'!#REF!-'без передачи'!$R97</f>
        <v>#REF!</v>
      </c>
      <c r="L97" s="8" t="e">
        <f>'Тарифное меню'!#REF!-'без передачи'!$R97</f>
        <v>#REF!</v>
      </c>
      <c r="M97" s="8" t="e">
        <f>'Тарифное меню'!#REF!-'без передачи'!$R97</f>
        <v>#REF!</v>
      </c>
      <c r="N97" s="8" t="e">
        <f>'Тарифное меню'!#REF!-'без передачи'!$R97</f>
        <v>#REF!</v>
      </c>
      <c r="O97" s="9" t="e">
        <f>'Тарифное меню'!#REF!-'без передачи'!$R97</f>
        <v>#REF!</v>
      </c>
      <c r="Q97" s="1">
        <v>0.16936000000000001</v>
      </c>
      <c r="R97" s="1">
        <v>0.17444000000000001</v>
      </c>
    </row>
    <row r="98" spans="1:18" x14ac:dyDescent="0.25">
      <c r="A98" s="27"/>
      <c r="B98" s="30"/>
      <c r="C98" s="20" t="s">
        <v>17</v>
      </c>
      <c r="D98" s="8">
        <f>'Тарифное меню'!D76-'без передачи'!$Q98</f>
        <v>1.49997</v>
      </c>
      <c r="E98" s="8">
        <f>'Тарифное меню'!E76-'без передачи'!$Q98</f>
        <v>1.52271</v>
      </c>
      <c r="F98" s="8">
        <f>'Тарифное меню'!F76-'без передачи'!$Q98</f>
        <v>1.5156900000000002</v>
      </c>
      <c r="G98" s="8">
        <f>'Тарифное меню'!G76-'без передачи'!$Q98</f>
        <v>1.5075499999999999</v>
      </c>
      <c r="H98" s="8">
        <f>'Тарифное меню'!H76-'без передачи'!$Q98</f>
        <v>1.4587000000000001</v>
      </c>
      <c r="I98" s="8">
        <f>'Тарифное меню'!I76-'без передачи'!$Q98</f>
        <v>1.4272400000000001</v>
      </c>
      <c r="J98" s="8">
        <f>'Тарифное меню'!J76-'без передачи'!$R98</f>
        <v>1.4110500000000001</v>
      </c>
      <c r="K98" s="8">
        <f>'Тарифное меню'!K76-'без передачи'!$R98</f>
        <v>1.3878200000000001</v>
      </c>
      <c r="L98" s="8">
        <f>'Тарифное меню'!L76-'без передачи'!$R98</f>
        <v>1.3883699999999999</v>
      </c>
      <c r="M98" s="8">
        <f>'Тарифное меню'!M76-'без передачи'!$R98</f>
        <v>1.3935500000000001</v>
      </c>
      <c r="N98" s="8">
        <f>'Тарифное меню'!N76-'без передачи'!$R98</f>
        <v>1.4040900000000001</v>
      </c>
      <c r="O98" s="9">
        <f>'Тарифное меню'!O76-'без передачи'!$R98</f>
        <v>1.43387</v>
      </c>
      <c r="Q98" s="1">
        <v>0.16936000000000001</v>
      </c>
      <c r="R98" s="1">
        <v>0.17444000000000001</v>
      </c>
    </row>
    <row r="99" spans="1:18" x14ac:dyDescent="0.25">
      <c r="A99" s="27"/>
      <c r="B99" s="30"/>
      <c r="C99" s="20" t="s">
        <v>18</v>
      </c>
      <c r="D99" s="8">
        <f>'Тарифное меню'!D77-'без передачи'!$Q99</f>
        <v>1.24834</v>
      </c>
      <c r="E99" s="8">
        <f>'Тарифное меню'!E77-'без передачи'!$Q99</f>
        <v>1.27108</v>
      </c>
      <c r="F99" s="8">
        <f>'Тарифное меню'!F77-'без передачи'!$Q99</f>
        <v>1.2640600000000002</v>
      </c>
      <c r="G99" s="8">
        <f>'Тарифное меню'!G77-'без передачи'!$Q99</f>
        <v>1.2559199999999999</v>
      </c>
      <c r="H99" s="8">
        <f>'Тарифное меню'!H77-'без передачи'!$Q99</f>
        <v>1.2070700000000001</v>
      </c>
      <c r="I99" s="8">
        <f>'Тарифное меню'!I77-'без передачи'!$Q99</f>
        <v>1.17561</v>
      </c>
      <c r="J99" s="8">
        <f>'Тарифное меню'!J77-'без передачи'!$R99</f>
        <v>1.1594200000000001</v>
      </c>
      <c r="K99" s="8">
        <f>'Тарифное меню'!K77-'без передачи'!$R99</f>
        <v>1.13619</v>
      </c>
      <c r="L99" s="8">
        <f>'Тарифное меню'!L77-'без передачи'!$R99</f>
        <v>1.1367399999999999</v>
      </c>
      <c r="M99" s="8">
        <f>'Тарифное меню'!M77-'без передачи'!$R99</f>
        <v>1.14192</v>
      </c>
      <c r="N99" s="8">
        <f>'Тарифное меню'!N77-'без передачи'!$R99</f>
        <v>1.15246</v>
      </c>
      <c r="O99" s="9">
        <f>'Тарифное меню'!O77-'без передачи'!$R99</f>
        <v>1.18224</v>
      </c>
      <c r="Q99" s="1">
        <v>0.16936000000000001</v>
      </c>
      <c r="R99" s="1">
        <v>0.17444000000000001</v>
      </c>
    </row>
    <row r="100" spans="1:18" x14ac:dyDescent="0.25">
      <c r="A100" s="27"/>
      <c r="B100" s="30"/>
      <c r="C100" s="20" t="s">
        <v>19</v>
      </c>
      <c r="D100" s="8">
        <f>'Тарифное меню'!D78-'без передачи'!$Q100</f>
        <v>1.2377200000000002</v>
      </c>
      <c r="E100" s="8">
        <f>'Тарифное меню'!E78-'без передачи'!$Q100</f>
        <v>1.2604600000000001</v>
      </c>
      <c r="F100" s="8">
        <f>'Тарифное меню'!F78-'без передачи'!$Q100</f>
        <v>1.2534400000000003</v>
      </c>
      <c r="G100" s="8">
        <f>'Тарифное меню'!G78-'без передачи'!$Q100</f>
        <v>1.2453000000000001</v>
      </c>
      <c r="H100" s="8">
        <f>'Тарифное меню'!H78-'без передачи'!$Q100</f>
        <v>1.1964500000000002</v>
      </c>
      <c r="I100" s="8">
        <f>'Тарифное меню'!I78-'без передачи'!$Q100</f>
        <v>1.16499</v>
      </c>
      <c r="J100" s="8">
        <f>'Тарифное меню'!J78-'без передачи'!$R100</f>
        <v>1.1488</v>
      </c>
      <c r="K100" s="8">
        <f>'Тарифное меню'!K78-'без передачи'!$R100</f>
        <v>1.1255700000000002</v>
      </c>
      <c r="L100" s="8">
        <f>'Тарифное меню'!L78-'без передачи'!$R100</f>
        <v>1.12612</v>
      </c>
      <c r="M100" s="8">
        <f>'Тарифное меню'!M78-'без передачи'!$R100</f>
        <v>1.1313</v>
      </c>
      <c r="N100" s="8">
        <f>'Тарифное меню'!N78-'без передачи'!$R100</f>
        <v>1.1418400000000002</v>
      </c>
      <c r="O100" s="9">
        <f>'Тарифное меню'!O78-'без передачи'!$R100</f>
        <v>1.1716200000000001</v>
      </c>
      <c r="Q100" s="1">
        <v>0.16936000000000001</v>
      </c>
      <c r="R100" s="1">
        <v>0.17444000000000001</v>
      </c>
    </row>
    <row r="101" spans="1:18" x14ac:dyDescent="0.25">
      <c r="A101" s="27"/>
      <c r="B101" s="30" t="s">
        <v>21</v>
      </c>
      <c r="C101" s="20" t="s">
        <v>16</v>
      </c>
      <c r="D101" s="8" t="e">
        <f>'Тарифное меню'!#REF!-'без передачи'!$Q101</f>
        <v>#REF!</v>
      </c>
      <c r="E101" s="8" t="e">
        <f>'Тарифное меню'!#REF!-'без передачи'!$Q101</f>
        <v>#REF!</v>
      </c>
      <c r="F101" s="8" t="e">
        <f>'Тарифное меню'!#REF!-'без передачи'!$Q101</f>
        <v>#REF!</v>
      </c>
      <c r="G101" s="8" t="e">
        <f>'Тарифное меню'!#REF!-'без передачи'!$Q101</f>
        <v>#REF!</v>
      </c>
      <c r="H101" s="8" t="e">
        <f>'Тарифное меню'!#REF!-'без передачи'!$Q101</f>
        <v>#REF!</v>
      </c>
      <c r="I101" s="8" t="e">
        <f>'Тарифное меню'!#REF!-'без передачи'!$Q101</f>
        <v>#REF!</v>
      </c>
      <c r="J101" s="8" t="e">
        <f>'Тарифное меню'!#REF!-'без передачи'!$R101</f>
        <v>#REF!</v>
      </c>
      <c r="K101" s="8" t="e">
        <f>'Тарифное меню'!#REF!-'без передачи'!$R101</f>
        <v>#REF!</v>
      </c>
      <c r="L101" s="8" t="e">
        <f>'Тарифное меню'!#REF!-'без передачи'!$R101</f>
        <v>#REF!</v>
      </c>
      <c r="M101" s="8" t="e">
        <f>'Тарифное меню'!#REF!-'без передачи'!$R101</f>
        <v>#REF!</v>
      </c>
      <c r="N101" s="8" t="e">
        <f>'Тарифное меню'!#REF!-'без передачи'!$R101</f>
        <v>#REF!</v>
      </c>
      <c r="O101" s="9" t="e">
        <f>'Тарифное меню'!#REF!-'без передачи'!$R101</f>
        <v>#REF!</v>
      </c>
      <c r="Q101" s="1">
        <v>0.18959000000000001</v>
      </c>
      <c r="R101" s="1">
        <v>0.19528000000000001</v>
      </c>
    </row>
    <row r="102" spans="1:18" x14ac:dyDescent="0.25">
      <c r="A102" s="27"/>
      <c r="B102" s="30"/>
      <c r="C102" s="20" t="s">
        <v>17</v>
      </c>
      <c r="D102" s="8">
        <f>'Тарифное меню'!D79-'без передачи'!$Q102</f>
        <v>1.5065299999999999</v>
      </c>
      <c r="E102" s="8">
        <f>'Тарифное меню'!E79-'без передачи'!$Q102</f>
        <v>1.5292700000000001</v>
      </c>
      <c r="F102" s="8">
        <f>'Тарифное меню'!F79-'без передачи'!$Q102</f>
        <v>1.5222500000000003</v>
      </c>
      <c r="G102" s="8">
        <f>'Тарифное меню'!G79-'без передачи'!$Q102</f>
        <v>1.5141099999999998</v>
      </c>
      <c r="H102" s="8">
        <f>'Тарифное меню'!H79-'без передачи'!$Q102</f>
        <v>1.46526</v>
      </c>
      <c r="I102" s="8">
        <f>'Тарифное меню'!I79-'без передачи'!$Q102</f>
        <v>1.4338</v>
      </c>
      <c r="J102" s="8">
        <f>'Тарифное меню'!J79-'без передачи'!$R102</f>
        <v>1.4169999999999998</v>
      </c>
      <c r="K102" s="8">
        <f>'Тарифное меню'!K79-'без передачи'!$R102</f>
        <v>1.39377</v>
      </c>
      <c r="L102" s="8">
        <f>'Тарифное меню'!L79-'без передачи'!$R102</f>
        <v>1.3943199999999996</v>
      </c>
      <c r="M102" s="8">
        <f>'Тарифное меню'!M79-'без передачи'!$R102</f>
        <v>1.3994999999999997</v>
      </c>
      <c r="N102" s="8">
        <f>'Тарифное меню'!N79-'без передачи'!$R102</f>
        <v>1.41004</v>
      </c>
      <c r="O102" s="9">
        <f>'Тарифное меню'!O79-'без передачи'!$R102</f>
        <v>1.4398199999999997</v>
      </c>
      <c r="Q102" s="1">
        <v>0.18959000000000001</v>
      </c>
      <c r="R102" s="1">
        <v>0.19528000000000001</v>
      </c>
    </row>
    <row r="103" spans="1:18" x14ac:dyDescent="0.25">
      <c r="A103" s="27"/>
      <c r="B103" s="30"/>
      <c r="C103" s="20" t="s">
        <v>18</v>
      </c>
      <c r="D103" s="8">
        <f>'Тарифное меню'!D80-'без передачи'!$Q103</f>
        <v>1.2548999999999999</v>
      </c>
      <c r="E103" s="8">
        <f>'Тарифное меню'!E80-'без передачи'!$Q103</f>
        <v>1.2776400000000001</v>
      </c>
      <c r="F103" s="8">
        <f>'Тарифное меню'!F80-'без передачи'!$Q103</f>
        <v>1.2706200000000003</v>
      </c>
      <c r="G103" s="8">
        <f>'Тарифное меню'!G80-'без передачи'!$Q103</f>
        <v>1.2624799999999998</v>
      </c>
      <c r="H103" s="8">
        <f>'Тарифное меню'!H80-'без передачи'!$Q103</f>
        <v>1.21363</v>
      </c>
      <c r="I103" s="8">
        <f>'Тарифное меню'!I80-'без передачи'!$Q103</f>
        <v>1.1821699999999999</v>
      </c>
      <c r="J103" s="8">
        <f>'Тарифное меню'!J80-'без передачи'!$R103</f>
        <v>1.1653699999999998</v>
      </c>
      <c r="K103" s="8">
        <f>'Тарифное меню'!K80-'без передачи'!$R103</f>
        <v>1.1421399999999999</v>
      </c>
      <c r="L103" s="8">
        <f>'Тарифное меню'!L80-'без передачи'!$R103</f>
        <v>1.1426899999999995</v>
      </c>
      <c r="M103" s="8">
        <f>'Тарифное меню'!M80-'без передачи'!$R103</f>
        <v>1.1478699999999997</v>
      </c>
      <c r="N103" s="8">
        <f>'Тарифное меню'!N80-'без передачи'!$R103</f>
        <v>1.1584099999999999</v>
      </c>
      <c r="O103" s="9">
        <f>'Тарифное меню'!O80-'без передачи'!$R103</f>
        <v>1.1881899999999996</v>
      </c>
      <c r="Q103" s="1">
        <v>0.18959000000000001</v>
      </c>
      <c r="R103" s="1">
        <v>0.19528000000000001</v>
      </c>
    </row>
    <row r="104" spans="1:18" x14ac:dyDescent="0.25">
      <c r="A104" s="27"/>
      <c r="B104" s="30"/>
      <c r="C104" s="20" t="s">
        <v>19</v>
      </c>
      <c r="D104" s="8">
        <f>'Тарифное меню'!D81-'без передачи'!$Q104</f>
        <v>1.2442800000000001</v>
      </c>
      <c r="E104" s="8">
        <f>'Тарифное меню'!E81-'без передачи'!$Q104</f>
        <v>1.2670200000000003</v>
      </c>
      <c r="F104" s="8">
        <f>'Тарифное меню'!F81-'без передачи'!$Q104</f>
        <v>1.2600000000000005</v>
      </c>
      <c r="G104" s="8">
        <f>'Тарифное меню'!G81-'без передачи'!$Q104</f>
        <v>1.25186</v>
      </c>
      <c r="H104" s="8">
        <f>'Тарифное меню'!H81-'без передачи'!$Q104</f>
        <v>1.2030100000000001</v>
      </c>
      <c r="I104" s="8">
        <f>'Тарифное меню'!I81-'без передачи'!$Q104</f>
        <v>1.1715500000000001</v>
      </c>
      <c r="J104" s="8">
        <f>'Тарифное меню'!J81-'без передачи'!$R104</f>
        <v>1.1547499999999999</v>
      </c>
      <c r="K104" s="8">
        <f>'Тарифное меню'!K81-'без передачи'!$R104</f>
        <v>1.1315200000000001</v>
      </c>
      <c r="L104" s="8">
        <f>'Тарифное меню'!L81-'без передачи'!$R104</f>
        <v>1.1320699999999997</v>
      </c>
      <c r="M104" s="8">
        <f>'Тарифное меню'!M81-'без передачи'!$R104</f>
        <v>1.1372499999999999</v>
      </c>
      <c r="N104" s="8">
        <f>'Тарифное меню'!N81-'без передачи'!$R104</f>
        <v>1.1477900000000001</v>
      </c>
      <c r="O104" s="9">
        <f>'Тарифное меню'!O81-'без передачи'!$R104</f>
        <v>1.1775699999999998</v>
      </c>
      <c r="Q104" s="1">
        <v>0.18959000000000001</v>
      </c>
      <c r="R104" s="1">
        <v>0.19528000000000001</v>
      </c>
    </row>
    <row r="105" spans="1:18" x14ac:dyDescent="0.25">
      <c r="A105" s="27"/>
      <c r="B105" s="30" t="s">
        <v>22</v>
      </c>
      <c r="C105" s="20" t="s">
        <v>16</v>
      </c>
      <c r="D105" s="8" t="e">
        <f>'Тарифное меню'!#REF!-'без передачи'!$Q105</f>
        <v>#REF!</v>
      </c>
      <c r="E105" s="8" t="e">
        <f>'Тарифное меню'!#REF!-'без передачи'!$Q105</f>
        <v>#REF!</v>
      </c>
      <c r="F105" s="8" t="e">
        <f>'Тарифное меню'!#REF!-'без передачи'!$Q105</f>
        <v>#REF!</v>
      </c>
      <c r="G105" s="8" t="e">
        <f>'Тарифное меню'!#REF!-'без передачи'!$Q105</f>
        <v>#REF!</v>
      </c>
      <c r="H105" s="8" t="e">
        <f>'Тарифное меню'!#REF!-'без передачи'!$Q105</f>
        <v>#REF!</v>
      </c>
      <c r="I105" s="8" t="e">
        <f>'Тарифное меню'!#REF!-'без передачи'!$Q105</f>
        <v>#REF!</v>
      </c>
      <c r="J105" s="8" t="e">
        <f>'Тарифное меню'!#REF!-'без передачи'!$R105</f>
        <v>#REF!</v>
      </c>
      <c r="K105" s="8" t="e">
        <f>'Тарифное меню'!#REF!-'без передачи'!$R105</f>
        <v>#REF!</v>
      </c>
      <c r="L105" s="8" t="e">
        <f>'Тарифное меню'!#REF!-'без передачи'!$R105</f>
        <v>#REF!</v>
      </c>
      <c r="M105" s="8" t="e">
        <f>'Тарифное меню'!#REF!-'без передачи'!$R105</f>
        <v>#REF!</v>
      </c>
      <c r="N105" s="8" t="e">
        <f>'Тарифное меню'!#REF!-'без передачи'!$R105</f>
        <v>#REF!</v>
      </c>
      <c r="O105" s="9" t="e">
        <f>'Тарифное меню'!#REF!-'без передачи'!$R105</f>
        <v>#REF!</v>
      </c>
      <c r="Q105" s="1">
        <v>0.42423</v>
      </c>
      <c r="R105" s="1">
        <v>0.43696000000000002</v>
      </c>
    </row>
    <row r="106" spans="1:18" x14ac:dyDescent="0.25">
      <c r="A106" s="27"/>
      <c r="B106" s="30"/>
      <c r="C106" s="20" t="s">
        <v>17</v>
      </c>
      <c r="D106" s="8">
        <f>'Тарифное меню'!D82-'без передачи'!$Q106</f>
        <v>1.5826600000000002</v>
      </c>
      <c r="E106" s="8">
        <f>'Тарифное меню'!E82-'без передачи'!$Q106</f>
        <v>1.6053999999999999</v>
      </c>
      <c r="F106" s="8">
        <f>'Тарифное меню'!F82-'без передачи'!$Q106</f>
        <v>1.5983800000000001</v>
      </c>
      <c r="G106" s="8">
        <f>'Тарифное меню'!G82-'без передачи'!$Q106</f>
        <v>1.5902400000000001</v>
      </c>
      <c r="H106" s="8">
        <f>'Тарифное меню'!H82-'без передачи'!$Q106</f>
        <v>1.5413900000000003</v>
      </c>
      <c r="I106" s="8">
        <f>'Тарифное меню'!I82-'без передачи'!$Q106</f>
        <v>1.5099300000000002</v>
      </c>
      <c r="J106" s="8">
        <f>'Тарифное меню'!J82-'без передачи'!$R106</f>
        <v>1.4860900000000001</v>
      </c>
      <c r="K106" s="8">
        <f>'Тарифное меню'!K82-'без передачи'!$R106</f>
        <v>1.4628599999999998</v>
      </c>
      <c r="L106" s="8">
        <f>'Тарифное меню'!L82-'без передачи'!$R106</f>
        <v>1.4634099999999999</v>
      </c>
      <c r="M106" s="8">
        <f>'Тарифное меню'!M82-'без передачи'!$R106</f>
        <v>1.4685900000000001</v>
      </c>
      <c r="N106" s="8">
        <f>'Тарифное меню'!N82-'без передачи'!$R106</f>
        <v>1.4791299999999998</v>
      </c>
      <c r="O106" s="9">
        <f>'Тарифное меню'!O82-'без передачи'!$R106</f>
        <v>1.50891</v>
      </c>
      <c r="Q106" s="1">
        <v>0.42423</v>
      </c>
      <c r="R106" s="1">
        <v>0.43696000000000002</v>
      </c>
    </row>
    <row r="107" spans="1:18" x14ac:dyDescent="0.25">
      <c r="A107" s="27"/>
      <c r="B107" s="30"/>
      <c r="C107" s="20" t="s">
        <v>18</v>
      </c>
      <c r="D107" s="8">
        <f>'Тарифное меню'!D83-'без передачи'!$Q107</f>
        <v>1.3310300000000002</v>
      </c>
      <c r="E107" s="8">
        <f>'Тарифное меню'!E83-'без передачи'!$Q107</f>
        <v>1.3537699999999999</v>
      </c>
      <c r="F107" s="8">
        <f>'Тарифное меню'!F83-'без передачи'!$Q107</f>
        <v>1.3467500000000001</v>
      </c>
      <c r="G107" s="8">
        <f>'Тарифное меню'!G83-'без передачи'!$Q107</f>
        <v>1.3386100000000001</v>
      </c>
      <c r="H107" s="8">
        <f>'Тарифное меню'!H83-'без передачи'!$Q107</f>
        <v>1.2897600000000002</v>
      </c>
      <c r="I107" s="8">
        <f>'Тарифное меню'!I83-'без передачи'!$Q107</f>
        <v>1.2583000000000002</v>
      </c>
      <c r="J107" s="8">
        <f>'Тарифное меню'!J83-'без передачи'!$R107</f>
        <v>1.2344600000000001</v>
      </c>
      <c r="K107" s="8">
        <f>'Тарифное меню'!K83-'без передачи'!$R107</f>
        <v>1.2112299999999998</v>
      </c>
      <c r="L107" s="8">
        <f>'Тарифное меню'!L83-'без передачи'!$R107</f>
        <v>1.2117799999999999</v>
      </c>
      <c r="M107" s="8">
        <f>'Тарифное меню'!M83-'без передачи'!$R107</f>
        <v>1.21696</v>
      </c>
      <c r="N107" s="8">
        <f>'Тарифное меню'!N83-'без передачи'!$R107</f>
        <v>1.2274999999999998</v>
      </c>
      <c r="O107" s="9">
        <f>'Тарифное меню'!O83-'без передачи'!$R107</f>
        <v>1.25728</v>
      </c>
      <c r="Q107" s="1">
        <v>0.42423</v>
      </c>
      <c r="R107" s="1">
        <v>0.43696000000000002</v>
      </c>
    </row>
    <row r="108" spans="1:18" ht="15.75" thickBot="1" x14ac:dyDescent="0.3">
      <c r="A108" s="28"/>
      <c r="B108" s="42"/>
      <c r="C108" s="21" t="s">
        <v>19</v>
      </c>
      <c r="D108" s="13">
        <f>'Тарифное меню'!D84-'без передачи'!$Q108</f>
        <v>1.3204100000000003</v>
      </c>
      <c r="E108" s="13">
        <f>'Тарифное меню'!E84-'без передачи'!$Q108</f>
        <v>1.3431500000000001</v>
      </c>
      <c r="F108" s="13">
        <f>'Тарифное меню'!F84-'без передачи'!$Q108</f>
        <v>1.3361300000000003</v>
      </c>
      <c r="G108" s="13">
        <f>'Тарифное меню'!G84-'без передачи'!$Q108</f>
        <v>1.3279900000000002</v>
      </c>
      <c r="H108" s="13">
        <f>'Тарифное меню'!H84-'без передачи'!$Q108</f>
        <v>1.2791400000000004</v>
      </c>
      <c r="I108" s="13">
        <f>'Тарифное меню'!I84-'без передачи'!$Q108</f>
        <v>1.2476799999999999</v>
      </c>
      <c r="J108" s="13">
        <f>'Тарифное меню'!J84-'без передачи'!$R108</f>
        <v>1.2238399999999998</v>
      </c>
      <c r="K108" s="13">
        <f>'Тарифное меню'!K84-'без передачи'!$R108</f>
        <v>1.20061</v>
      </c>
      <c r="L108" s="13">
        <f>'Тарифное меню'!L84-'без передачи'!$R108</f>
        <v>1.20116</v>
      </c>
      <c r="M108" s="13">
        <f>'Тарифное меню'!M84-'без передачи'!$R108</f>
        <v>1.2063399999999997</v>
      </c>
      <c r="N108" s="13">
        <f>'Тарифное меню'!N84-'без передачи'!$R108</f>
        <v>1.21688</v>
      </c>
      <c r="O108" s="14">
        <f>'Тарифное меню'!O84-'без передачи'!$R108</f>
        <v>1.2466600000000001</v>
      </c>
      <c r="Q108" s="1">
        <v>0.42423</v>
      </c>
      <c r="R108" s="1">
        <v>0.43696000000000002</v>
      </c>
    </row>
    <row r="109" spans="1:18" ht="15.75" customHeight="1" x14ac:dyDescent="0.25">
      <c r="A109" s="26" t="s">
        <v>31</v>
      </c>
      <c r="B109" s="33" t="s">
        <v>29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18" x14ac:dyDescent="0.25">
      <c r="A110" s="27"/>
      <c r="B110" s="29" t="s">
        <v>15</v>
      </c>
      <c r="C110" s="19" t="s">
        <v>16</v>
      </c>
      <c r="D110" s="15">
        <v>562.44381026401879</v>
      </c>
      <c r="E110" s="15">
        <v>590.19546040778607</v>
      </c>
      <c r="F110" s="15">
        <v>586.70387387588346</v>
      </c>
      <c r="G110" s="15">
        <v>574.76933281750496</v>
      </c>
      <c r="H110" s="15">
        <v>554.30873735022442</v>
      </c>
      <c r="I110" s="15">
        <v>564.61090073374351</v>
      </c>
      <c r="J110" s="15">
        <v>539.43581076852593</v>
      </c>
      <c r="K110" s="15">
        <v>533.6642844717345</v>
      </c>
      <c r="L110" s="15">
        <v>553.7019593535822</v>
      </c>
      <c r="M110" s="15">
        <v>583.9196071376241</v>
      </c>
      <c r="N110" s="15">
        <v>570.04382521209686</v>
      </c>
      <c r="O110" s="16">
        <v>599.24737182190233</v>
      </c>
    </row>
    <row r="111" spans="1:18" x14ac:dyDescent="0.25">
      <c r="A111" s="27"/>
      <c r="B111" s="29"/>
      <c r="C111" s="19" t="s">
        <v>17</v>
      </c>
      <c r="D111" s="15">
        <v>560.40525573093043</v>
      </c>
      <c r="E111" s="15">
        <v>588.05632115642197</v>
      </c>
      <c r="F111" s="15">
        <v>584.57738973676771</v>
      </c>
      <c r="G111" s="15">
        <v>572.6861049332025</v>
      </c>
      <c r="H111" s="15">
        <v>552.29966805541721</v>
      </c>
      <c r="I111" s="15">
        <v>562.5644916700868</v>
      </c>
      <c r="J111" s="15">
        <v>537.48064778640298</v>
      </c>
      <c r="K111" s="15">
        <v>531.73004015007223</v>
      </c>
      <c r="L111" s="15">
        <v>551.69508930074915</v>
      </c>
      <c r="M111" s="15">
        <v>581.80321445916115</v>
      </c>
      <c r="N111" s="15">
        <v>567.9777247363894</v>
      </c>
      <c r="O111" s="16">
        <v>597.07542428869817</v>
      </c>
    </row>
    <row r="112" spans="1:18" x14ac:dyDescent="0.25">
      <c r="A112" s="27"/>
      <c r="B112" s="29"/>
      <c r="C112" s="19" t="s">
        <v>18</v>
      </c>
      <c r="D112" s="15">
        <v>546.15279754232904</v>
      </c>
      <c r="E112" s="15">
        <v>573.10062963833832</v>
      </c>
      <c r="F112" s="15">
        <v>569.71017584106994</v>
      </c>
      <c r="G112" s="15">
        <v>558.12131510961751</v>
      </c>
      <c r="H112" s="15">
        <v>538.25335452420074</v>
      </c>
      <c r="I112" s="15">
        <v>548.25711890024729</v>
      </c>
      <c r="J112" s="15">
        <v>523.811217706261</v>
      </c>
      <c r="K112" s="15">
        <v>518.20686190118579</v>
      </c>
      <c r="L112" s="15">
        <v>537.66415166641173</v>
      </c>
      <c r="M112" s="15">
        <v>567.00655453623142</v>
      </c>
      <c r="N112" s="15">
        <v>553.53268038486203</v>
      </c>
      <c r="O112" s="16">
        <v>581.89035521039909</v>
      </c>
    </row>
    <row r="113" spans="1:18" x14ac:dyDescent="0.25">
      <c r="A113" s="27"/>
      <c r="B113" s="29"/>
      <c r="C113" s="19" t="s">
        <v>19</v>
      </c>
      <c r="D113" s="15">
        <v>534.897188752798</v>
      </c>
      <c r="E113" s="15">
        <v>561.28965565217447</v>
      </c>
      <c r="F113" s="15">
        <v>557.96907538065329</v>
      </c>
      <c r="G113" s="15">
        <v>546.6190483296225</v>
      </c>
      <c r="H113" s="15">
        <v>527.16054457167525</v>
      </c>
      <c r="I113" s="15">
        <v>536.95814236074079</v>
      </c>
      <c r="J113" s="15">
        <v>513.01604431778696</v>
      </c>
      <c r="K113" s="15">
        <v>507.52718812517026</v>
      </c>
      <c r="L113" s="15">
        <v>526.58348453709391</v>
      </c>
      <c r="M113" s="15">
        <v>555.32117273890549</v>
      </c>
      <c r="N113" s="15">
        <v>542.12498032240899</v>
      </c>
      <c r="O113" s="16">
        <v>569.89823464245137</v>
      </c>
    </row>
    <row r="114" spans="1:18" x14ac:dyDescent="0.25">
      <c r="A114" s="27"/>
      <c r="B114" s="30" t="s">
        <v>20</v>
      </c>
      <c r="C114" s="20" t="s">
        <v>16</v>
      </c>
      <c r="D114" s="15">
        <v>562.44381026401879</v>
      </c>
      <c r="E114" s="15">
        <v>590.19546040778607</v>
      </c>
      <c r="F114" s="15">
        <v>586.70387387588346</v>
      </c>
      <c r="G114" s="15">
        <v>574.76933281750496</v>
      </c>
      <c r="H114" s="15">
        <v>554.30873735022442</v>
      </c>
      <c r="I114" s="15">
        <v>564.61090073374351</v>
      </c>
      <c r="J114" s="15">
        <v>539.43581076852593</v>
      </c>
      <c r="K114" s="15">
        <v>533.6642844717345</v>
      </c>
      <c r="L114" s="15">
        <v>553.7019593535822</v>
      </c>
      <c r="M114" s="15">
        <v>583.9196071376241</v>
      </c>
      <c r="N114" s="15">
        <v>570.04382521209686</v>
      </c>
      <c r="O114" s="16">
        <v>599.24737182190233</v>
      </c>
    </row>
    <row r="115" spans="1:18" x14ac:dyDescent="0.25">
      <c r="A115" s="27"/>
      <c r="B115" s="30"/>
      <c r="C115" s="20" t="s">
        <v>17</v>
      </c>
      <c r="D115" s="15">
        <v>560.40525573093043</v>
      </c>
      <c r="E115" s="15">
        <v>588.05632115642197</v>
      </c>
      <c r="F115" s="15">
        <v>584.57738973676771</v>
      </c>
      <c r="G115" s="15">
        <v>572.6861049332025</v>
      </c>
      <c r="H115" s="15">
        <v>552.29966805541721</v>
      </c>
      <c r="I115" s="15">
        <v>562.5644916700868</v>
      </c>
      <c r="J115" s="15">
        <v>537.48064778640298</v>
      </c>
      <c r="K115" s="15">
        <v>531.73004015007223</v>
      </c>
      <c r="L115" s="15">
        <v>551.69508930074915</v>
      </c>
      <c r="M115" s="15">
        <v>581.80321445916115</v>
      </c>
      <c r="N115" s="15">
        <v>567.9777247363894</v>
      </c>
      <c r="O115" s="16">
        <v>597.07542428869817</v>
      </c>
    </row>
    <row r="116" spans="1:18" x14ac:dyDescent="0.25">
      <c r="A116" s="27"/>
      <c r="B116" s="30"/>
      <c r="C116" s="20" t="s">
        <v>18</v>
      </c>
      <c r="D116" s="15">
        <v>546.15279754232904</v>
      </c>
      <c r="E116" s="15">
        <v>573.10062963833832</v>
      </c>
      <c r="F116" s="15">
        <v>569.71017584106994</v>
      </c>
      <c r="G116" s="15">
        <v>558.12131510961751</v>
      </c>
      <c r="H116" s="15">
        <v>538.25335452420074</v>
      </c>
      <c r="I116" s="15">
        <v>548.25711890024729</v>
      </c>
      <c r="J116" s="15">
        <v>523.811217706261</v>
      </c>
      <c r="K116" s="15">
        <v>518.20686190118579</v>
      </c>
      <c r="L116" s="15">
        <v>537.66415166641173</v>
      </c>
      <c r="M116" s="15">
        <v>567.00655453623142</v>
      </c>
      <c r="N116" s="15">
        <v>553.53268038486203</v>
      </c>
      <c r="O116" s="16">
        <v>581.89035521039909</v>
      </c>
    </row>
    <row r="117" spans="1:18" x14ac:dyDescent="0.25">
      <c r="A117" s="27"/>
      <c r="B117" s="30"/>
      <c r="C117" s="20" t="s">
        <v>19</v>
      </c>
      <c r="D117" s="15">
        <v>534.897188752798</v>
      </c>
      <c r="E117" s="15">
        <v>561.28965565217447</v>
      </c>
      <c r="F117" s="15">
        <v>557.96907538065329</v>
      </c>
      <c r="G117" s="15">
        <v>546.6190483296225</v>
      </c>
      <c r="H117" s="15">
        <v>527.16054457167525</v>
      </c>
      <c r="I117" s="15">
        <v>536.95814236074079</v>
      </c>
      <c r="J117" s="15">
        <v>513.01604431778696</v>
      </c>
      <c r="K117" s="15">
        <v>507.52718812517026</v>
      </c>
      <c r="L117" s="15">
        <v>526.58348453709391</v>
      </c>
      <c r="M117" s="15">
        <v>555.32117273890549</v>
      </c>
      <c r="N117" s="15">
        <v>542.12498032240899</v>
      </c>
      <c r="O117" s="16">
        <v>569.89823464245137</v>
      </c>
    </row>
    <row r="118" spans="1:18" x14ac:dyDescent="0.25">
      <c r="A118" s="27"/>
      <c r="B118" s="30" t="s">
        <v>21</v>
      </c>
      <c r="C118" s="20" t="s">
        <v>16</v>
      </c>
      <c r="D118" s="15">
        <v>562.44381026401879</v>
      </c>
      <c r="E118" s="15">
        <v>590.19546040778607</v>
      </c>
      <c r="F118" s="15">
        <v>586.70387387588346</v>
      </c>
      <c r="G118" s="15">
        <v>574.76933281750496</v>
      </c>
      <c r="H118" s="15">
        <v>554.30873735022442</v>
      </c>
      <c r="I118" s="15">
        <v>564.61090073374351</v>
      </c>
      <c r="J118" s="15">
        <v>539.43581076852593</v>
      </c>
      <c r="K118" s="15">
        <v>533.6642844717345</v>
      </c>
      <c r="L118" s="15">
        <v>553.7019593535822</v>
      </c>
      <c r="M118" s="15">
        <v>583.9196071376241</v>
      </c>
      <c r="N118" s="15">
        <v>570.04382521209686</v>
      </c>
      <c r="O118" s="16">
        <v>599.24737182190233</v>
      </c>
    </row>
    <row r="119" spans="1:18" x14ac:dyDescent="0.25">
      <c r="A119" s="27"/>
      <c r="B119" s="30"/>
      <c r="C119" s="20" t="s">
        <v>17</v>
      </c>
      <c r="D119" s="15">
        <v>560.40525573093043</v>
      </c>
      <c r="E119" s="15">
        <v>588.05632115642197</v>
      </c>
      <c r="F119" s="15">
        <v>584.57738973676771</v>
      </c>
      <c r="G119" s="15">
        <v>572.6861049332025</v>
      </c>
      <c r="H119" s="15">
        <v>552.29966805541721</v>
      </c>
      <c r="I119" s="15">
        <v>562.5644916700868</v>
      </c>
      <c r="J119" s="15">
        <v>537.48064778640298</v>
      </c>
      <c r="K119" s="15">
        <v>531.73004015007223</v>
      </c>
      <c r="L119" s="15">
        <v>551.69508930074915</v>
      </c>
      <c r="M119" s="15">
        <v>581.80321445916115</v>
      </c>
      <c r="N119" s="15">
        <v>567.9777247363894</v>
      </c>
      <c r="O119" s="16">
        <v>597.07542428869817</v>
      </c>
    </row>
    <row r="120" spans="1:18" x14ac:dyDescent="0.25">
      <c r="A120" s="27"/>
      <c r="B120" s="30"/>
      <c r="C120" s="20" t="s">
        <v>18</v>
      </c>
      <c r="D120" s="15">
        <v>546.15279754232904</v>
      </c>
      <c r="E120" s="15">
        <v>573.10062963833832</v>
      </c>
      <c r="F120" s="15">
        <v>569.71017584106994</v>
      </c>
      <c r="G120" s="15">
        <v>558.12131510961751</v>
      </c>
      <c r="H120" s="15">
        <v>538.25335452420074</v>
      </c>
      <c r="I120" s="15">
        <v>548.25711890024729</v>
      </c>
      <c r="J120" s="15">
        <v>523.811217706261</v>
      </c>
      <c r="K120" s="15">
        <v>518.20686190118579</v>
      </c>
      <c r="L120" s="15">
        <v>537.66415166641173</v>
      </c>
      <c r="M120" s="15">
        <v>567.00655453623142</v>
      </c>
      <c r="N120" s="15">
        <v>553.53268038486203</v>
      </c>
      <c r="O120" s="16">
        <v>581.89035521039909</v>
      </c>
    </row>
    <row r="121" spans="1:18" x14ac:dyDescent="0.25">
      <c r="A121" s="27"/>
      <c r="B121" s="30"/>
      <c r="C121" s="20" t="s">
        <v>19</v>
      </c>
      <c r="D121" s="15">
        <v>534.897188752798</v>
      </c>
      <c r="E121" s="15">
        <v>561.28965565217447</v>
      </c>
      <c r="F121" s="15">
        <v>557.96907538065329</v>
      </c>
      <c r="G121" s="15">
        <v>546.6190483296225</v>
      </c>
      <c r="H121" s="15">
        <v>527.16054457167525</v>
      </c>
      <c r="I121" s="15">
        <v>536.95814236074079</v>
      </c>
      <c r="J121" s="15">
        <v>513.01604431778696</v>
      </c>
      <c r="K121" s="15">
        <v>507.52718812517026</v>
      </c>
      <c r="L121" s="15">
        <v>526.58348453709391</v>
      </c>
      <c r="M121" s="15">
        <v>555.32117273890549</v>
      </c>
      <c r="N121" s="15">
        <v>542.12498032240899</v>
      </c>
      <c r="O121" s="16">
        <v>569.89823464245137</v>
      </c>
    </row>
    <row r="122" spans="1:18" x14ac:dyDescent="0.25">
      <c r="A122" s="27"/>
      <c r="B122" s="30" t="s">
        <v>22</v>
      </c>
      <c r="C122" s="20" t="s">
        <v>16</v>
      </c>
      <c r="D122" s="15">
        <v>562.44381026401879</v>
      </c>
      <c r="E122" s="15">
        <v>590.19546040778607</v>
      </c>
      <c r="F122" s="15">
        <v>586.70387387588346</v>
      </c>
      <c r="G122" s="15">
        <v>574.76933281750496</v>
      </c>
      <c r="H122" s="15">
        <v>554.30873735022442</v>
      </c>
      <c r="I122" s="15">
        <v>564.61090073374351</v>
      </c>
      <c r="J122" s="15">
        <v>539.43581076852593</v>
      </c>
      <c r="K122" s="15">
        <v>533.6642844717345</v>
      </c>
      <c r="L122" s="15">
        <v>553.7019593535822</v>
      </c>
      <c r="M122" s="15">
        <v>583.9196071376241</v>
      </c>
      <c r="N122" s="15">
        <v>570.04382521209686</v>
      </c>
      <c r="O122" s="16">
        <v>599.24737182190233</v>
      </c>
    </row>
    <row r="123" spans="1:18" x14ac:dyDescent="0.25">
      <c r="A123" s="27"/>
      <c r="B123" s="30"/>
      <c r="C123" s="20" t="s">
        <v>17</v>
      </c>
      <c r="D123" s="15">
        <v>560.40525573093043</v>
      </c>
      <c r="E123" s="15">
        <v>588.05632115642197</v>
      </c>
      <c r="F123" s="15">
        <v>584.57738973676771</v>
      </c>
      <c r="G123" s="15">
        <v>572.6861049332025</v>
      </c>
      <c r="H123" s="15">
        <v>552.29966805541721</v>
      </c>
      <c r="I123" s="15">
        <v>562.5644916700868</v>
      </c>
      <c r="J123" s="15">
        <v>537.48064778640298</v>
      </c>
      <c r="K123" s="15">
        <v>531.73004015007223</v>
      </c>
      <c r="L123" s="15">
        <v>551.69508930074915</v>
      </c>
      <c r="M123" s="15">
        <v>581.80321445916115</v>
      </c>
      <c r="N123" s="15">
        <v>567.9777247363894</v>
      </c>
      <c r="O123" s="16">
        <v>597.07542428869817</v>
      </c>
    </row>
    <row r="124" spans="1:18" x14ac:dyDescent="0.25">
      <c r="A124" s="27"/>
      <c r="B124" s="30"/>
      <c r="C124" s="20" t="s">
        <v>18</v>
      </c>
      <c r="D124" s="15">
        <v>546.15279754232904</v>
      </c>
      <c r="E124" s="15">
        <v>573.10062963833832</v>
      </c>
      <c r="F124" s="15">
        <v>569.71017584106994</v>
      </c>
      <c r="G124" s="15">
        <v>558.12131510961751</v>
      </c>
      <c r="H124" s="15">
        <v>538.25335452420074</v>
      </c>
      <c r="I124" s="15">
        <v>548.25711890024729</v>
      </c>
      <c r="J124" s="15">
        <v>523.811217706261</v>
      </c>
      <c r="K124" s="15">
        <v>518.20686190118579</v>
      </c>
      <c r="L124" s="15">
        <v>537.66415166641173</v>
      </c>
      <c r="M124" s="15">
        <v>567.00655453623142</v>
      </c>
      <c r="N124" s="15">
        <v>553.53268038486203</v>
      </c>
      <c r="O124" s="16">
        <v>581.89035521039909</v>
      </c>
    </row>
    <row r="125" spans="1:18" x14ac:dyDescent="0.25">
      <c r="A125" s="27"/>
      <c r="B125" s="30"/>
      <c r="C125" s="20" t="s">
        <v>19</v>
      </c>
      <c r="D125" s="15">
        <v>534.897188752798</v>
      </c>
      <c r="E125" s="15">
        <v>561.28965565217447</v>
      </c>
      <c r="F125" s="15">
        <v>557.96907538065329</v>
      </c>
      <c r="G125" s="15">
        <v>546.6190483296225</v>
      </c>
      <c r="H125" s="15">
        <v>527.16054457167525</v>
      </c>
      <c r="I125" s="15">
        <v>536.95814236074079</v>
      </c>
      <c r="J125" s="15">
        <v>513.01604431778696</v>
      </c>
      <c r="K125" s="15">
        <v>507.52718812517026</v>
      </c>
      <c r="L125" s="15">
        <v>526.58348453709391</v>
      </c>
      <c r="M125" s="15">
        <v>555.32117273890549</v>
      </c>
      <c r="N125" s="15">
        <v>542.12498032240899</v>
      </c>
      <c r="O125" s="16">
        <v>569.89823464245137</v>
      </c>
    </row>
    <row r="126" spans="1:18" x14ac:dyDescent="0.25">
      <c r="A126" s="27"/>
      <c r="B126" s="31" t="s">
        <v>30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2"/>
    </row>
    <row r="127" spans="1:18" x14ac:dyDescent="0.25">
      <c r="A127" s="27"/>
      <c r="B127" s="29" t="s">
        <v>15</v>
      </c>
      <c r="C127" s="19" t="s">
        <v>16</v>
      </c>
      <c r="D127" s="15" t="e">
        <f>'Тарифное меню'!#REF!-'без передачи'!$Q127</f>
        <v>#REF!</v>
      </c>
      <c r="E127" s="15" t="e">
        <f>'Тарифное меню'!#REF!-'без передачи'!$Q127</f>
        <v>#REF!</v>
      </c>
      <c r="F127" s="15" t="e">
        <f>'Тарифное меню'!#REF!-'без передачи'!$Q127</f>
        <v>#REF!</v>
      </c>
      <c r="G127" s="15" t="e">
        <f>'Тарифное меню'!#REF!-'без передачи'!$Q127</f>
        <v>#REF!</v>
      </c>
      <c r="H127" s="15" t="e">
        <f>'Тарифное меню'!#REF!-'без передачи'!$Q127</f>
        <v>#REF!</v>
      </c>
      <c r="I127" s="15" t="e">
        <f>'Тарифное меню'!#REF!-'без передачи'!$Q127</f>
        <v>#REF!</v>
      </c>
      <c r="J127" s="15" t="e">
        <f>'Тарифное меню'!#REF!-'без передачи'!$R127</f>
        <v>#REF!</v>
      </c>
      <c r="K127" s="15" t="e">
        <f>'Тарифное меню'!#REF!-'без передачи'!$R127</f>
        <v>#REF!</v>
      </c>
      <c r="L127" s="15" t="e">
        <f>'Тарифное меню'!#REF!-'без передачи'!$R127</f>
        <v>#REF!</v>
      </c>
      <c r="M127" s="15" t="e">
        <f>'Тарифное меню'!#REF!-'без передачи'!$R127</f>
        <v>#REF!</v>
      </c>
      <c r="N127" s="15" t="e">
        <f>'Тарифное меню'!#REF!-'без передачи'!$R127</f>
        <v>#REF!</v>
      </c>
      <c r="O127" s="16" t="e">
        <f>'Тарифное меню'!#REF!-'без передачи'!$R127</f>
        <v>#REF!</v>
      </c>
      <c r="Q127" s="1">
        <v>256.35478000000001</v>
      </c>
      <c r="R127" s="1">
        <v>264.04541999999998</v>
      </c>
    </row>
    <row r="128" spans="1:18" x14ac:dyDescent="0.25">
      <c r="A128" s="27"/>
      <c r="B128" s="29"/>
      <c r="C128" s="19" t="s">
        <v>17</v>
      </c>
      <c r="D128" s="15">
        <f>'Тарифное меню'!D99-'без передачи'!$Q128</f>
        <v>32.851870000000019</v>
      </c>
      <c r="E128" s="15">
        <f>'Тарифное меню'!E99-'без передачи'!$Q128</f>
        <v>32.851870000000019</v>
      </c>
      <c r="F128" s="15">
        <f>'Тарифное меню'!F99-'без передачи'!$Q128</f>
        <v>32.851870000000019</v>
      </c>
      <c r="G128" s="15">
        <f>'Тарифное меню'!G99-'без передачи'!$Q128</f>
        <v>32.851870000000019</v>
      </c>
      <c r="H128" s="15">
        <f>'Тарифное меню'!H99-'без передачи'!$Q128</f>
        <v>32.851870000000019</v>
      </c>
      <c r="I128" s="15">
        <f>'Тарифное меню'!I99-'без передачи'!$Q128</f>
        <v>32.851870000000019</v>
      </c>
      <c r="J128" s="15">
        <f>'Тарифное меню'!J99-'без передачи'!$R128</f>
        <v>25.161230000000046</v>
      </c>
      <c r="K128" s="15">
        <f>'Тарифное меню'!K99-'без передачи'!$R128</f>
        <v>25.161230000000046</v>
      </c>
      <c r="L128" s="15">
        <f>'Тарифное меню'!L99-'без передачи'!$R128</f>
        <v>25.161230000000046</v>
      </c>
      <c r="M128" s="15">
        <f>'Тарифное меню'!M99-'без передачи'!$R128</f>
        <v>25.161230000000046</v>
      </c>
      <c r="N128" s="15">
        <f>'Тарифное меню'!N99-'без передачи'!$R128</f>
        <v>25.161230000000046</v>
      </c>
      <c r="O128" s="16">
        <f>'Тарифное меню'!O99-'без передачи'!$R128</f>
        <v>25.161230000000046</v>
      </c>
      <c r="Q128" s="1">
        <v>256.35478000000001</v>
      </c>
      <c r="R128" s="1">
        <v>264.04541999999998</v>
      </c>
    </row>
    <row r="129" spans="1:18" x14ac:dyDescent="0.25">
      <c r="A129" s="27"/>
      <c r="B129" s="29"/>
      <c r="C129" s="19" t="s">
        <v>18</v>
      </c>
      <c r="D129" s="15">
        <f>'Тарифное меню'!D100-'без передачи'!$Q129</f>
        <v>32.851870000000019</v>
      </c>
      <c r="E129" s="15">
        <f>'Тарифное меню'!E100-'без передачи'!$Q129</f>
        <v>32.851870000000019</v>
      </c>
      <c r="F129" s="15">
        <f>'Тарифное меню'!F100-'без передачи'!$Q129</f>
        <v>32.851870000000019</v>
      </c>
      <c r="G129" s="15">
        <f>'Тарифное меню'!G100-'без передачи'!$Q129</f>
        <v>32.851870000000019</v>
      </c>
      <c r="H129" s="15">
        <f>'Тарифное меню'!H100-'без передачи'!$Q129</f>
        <v>32.851870000000019</v>
      </c>
      <c r="I129" s="15">
        <f>'Тарифное меню'!I100-'без передачи'!$Q129</f>
        <v>32.851870000000019</v>
      </c>
      <c r="J129" s="15">
        <f>'Тарифное меню'!J100-'без передачи'!$R129</f>
        <v>25.161230000000046</v>
      </c>
      <c r="K129" s="15">
        <f>'Тарифное меню'!K100-'без передачи'!$R129</f>
        <v>25.161230000000046</v>
      </c>
      <c r="L129" s="15">
        <f>'Тарифное меню'!L100-'без передачи'!$R129</f>
        <v>25.161230000000046</v>
      </c>
      <c r="M129" s="15">
        <f>'Тарифное меню'!M100-'без передачи'!$R129</f>
        <v>25.161230000000046</v>
      </c>
      <c r="N129" s="15">
        <f>'Тарифное меню'!N100-'без передачи'!$R129</f>
        <v>25.161230000000046</v>
      </c>
      <c r="O129" s="16">
        <f>'Тарифное меню'!O100-'без передачи'!$R129</f>
        <v>25.161230000000046</v>
      </c>
      <c r="Q129" s="1">
        <v>256.35478000000001</v>
      </c>
      <c r="R129" s="1">
        <v>264.04541999999998</v>
      </c>
    </row>
    <row r="130" spans="1:18" x14ac:dyDescent="0.25">
      <c r="A130" s="27"/>
      <c r="B130" s="29"/>
      <c r="C130" s="19" t="s">
        <v>19</v>
      </c>
      <c r="D130" s="15">
        <f>'Тарифное меню'!D101-'без передачи'!$Q130</f>
        <v>32.851870000000019</v>
      </c>
      <c r="E130" s="15">
        <f>'Тарифное меню'!E101-'без передачи'!$Q130</f>
        <v>32.851870000000019</v>
      </c>
      <c r="F130" s="15">
        <f>'Тарифное меню'!F101-'без передачи'!$Q130</f>
        <v>32.851870000000019</v>
      </c>
      <c r="G130" s="15">
        <f>'Тарифное меню'!G101-'без передачи'!$Q130</f>
        <v>32.851870000000019</v>
      </c>
      <c r="H130" s="15">
        <f>'Тарифное меню'!H101-'без передачи'!$Q130</f>
        <v>32.851870000000019</v>
      </c>
      <c r="I130" s="15">
        <f>'Тарифное меню'!I101-'без передачи'!$Q130</f>
        <v>32.851870000000019</v>
      </c>
      <c r="J130" s="15">
        <f>'Тарифное меню'!J101-'без передачи'!$R130</f>
        <v>25.161230000000046</v>
      </c>
      <c r="K130" s="15">
        <f>'Тарифное меню'!K101-'без передачи'!$R130</f>
        <v>25.161230000000046</v>
      </c>
      <c r="L130" s="15">
        <f>'Тарифное меню'!L101-'без передачи'!$R130</f>
        <v>25.161230000000046</v>
      </c>
      <c r="M130" s="15">
        <f>'Тарифное меню'!M101-'без передачи'!$R130</f>
        <v>25.161230000000046</v>
      </c>
      <c r="N130" s="15">
        <f>'Тарифное меню'!N101-'без передачи'!$R130</f>
        <v>25.161230000000046</v>
      </c>
      <c r="O130" s="16">
        <f>'Тарифное меню'!O101-'без передачи'!$R130</f>
        <v>25.161230000000046</v>
      </c>
      <c r="Q130" s="1">
        <v>256.35478000000001</v>
      </c>
      <c r="R130" s="1">
        <v>264.04541999999998</v>
      </c>
    </row>
    <row r="131" spans="1:18" x14ac:dyDescent="0.25">
      <c r="A131" s="27"/>
      <c r="B131" s="30" t="s">
        <v>20</v>
      </c>
      <c r="C131" s="20" t="s">
        <v>16</v>
      </c>
      <c r="D131" s="15" t="e">
        <f>'Тарифное меню'!#REF!-'без передачи'!$Q131</f>
        <v>#REF!</v>
      </c>
      <c r="E131" s="15" t="e">
        <f>'Тарифное меню'!#REF!-'без передачи'!$Q131</f>
        <v>#REF!</v>
      </c>
      <c r="F131" s="15" t="e">
        <f>'Тарифное меню'!#REF!-'без передачи'!$Q131</f>
        <v>#REF!</v>
      </c>
      <c r="G131" s="15" t="e">
        <f>'Тарифное меню'!#REF!-'без передачи'!$Q131</f>
        <v>#REF!</v>
      </c>
      <c r="H131" s="15" t="e">
        <f>'Тарифное меню'!#REF!-'без передачи'!$Q131</f>
        <v>#REF!</v>
      </c>
      <c r="I131" s="15" t="e">
        <f>'Тарифное меню'!#REF!-'без передачи'!$Q131</f>
        <v>#REF!</v>
      </c>
      <c r="J131" s="15" t="e">
        <f>'Тарифное меню'!#REF!-'без передачи'!$R131</f>
        <v>#REF!</v>
      </c>
      <c r="K131" s="15" t="e">
        <f>'Тарифное меню'!#REF!-'без передачи'!$R131</f>
        <v>#REF!</v>
      </c>
      <c r="L131" s="15" t="e">
        <f>'Тарифное меню'!#REF!-'без передачи'!$R131</f>
        <v>#REF!</v>
      </c>
      <c r="M131" s="15" t="e">
        <f>'Тарифное меню'!#REF!-'без передачи'!$R131</f>
        <v>#REF!</v>
      </c>
      <c r="N131" s="15" t="e">
        <f>'Тарифное меню'!#REF!-'без передачи'!$R131</f>
        <v>#REF!</v>
      </c>
      <c r="O131" s="16" t="e">
        <f>'Тарифное меню'!#REF!-'без передачи'!$R131</f>
        <v>#REF!</v>
      </c>
      <c r="Q131" s="1">
        <v>403.78690999999998</v>
      </c>
      <c r="R131" s="1">
        <v>415.90051999999997</v>
      </c>
    </row>
    <row r="132" spans="1:18" x14ac:dyDescent="0.25">
      <c r="A132" s="27"/>
      <c r="B132" s="30"/>
      <c r="C132" s="20" t="s">
        <v>17</v>
      </c>
      <c r="D132" s="15">
        <f>'Тарифное меню'!D102-'без передачи'!$Q132</f>
        <v>93.654260000000022</v>
      </c>
      <c r="E132" s="15">
        <f>'Тарифное меню'!E102-'без передачи'!$Q132</f>
        <v>93.654260000000022</v>
      </c>
      <c r="F132" s="15">
        <f>'Тарифное меню'!F102-'без передачи'!$Q132</f>
        <v>93.654260000000022</v>
      </c>
      <c r="G132" s="15">
        <f>'Тарифное меню'!G102-'без передачи'!$Q132</f>
        <v>93.654260000000022</v>
      </c>
      <c r="H132" s="15">
        <f>'Тарифное меню'!H102-'без передачи'!$Q132</f>
        <v>93.654260000000022</v>
      </c>
      <c r="I132" s="15">
        <f>'Тарифное меню'!I102-'без передачи'!$Q132</f>
        <v>93.654260000000022</v>
      </c>
      <c r="J132" s="15">
        <f>'Тарифное меню'!J102-'без передачи'!$R132</f>
        <v>81.540650000000028</v>
      </c>
      <c r="K132" s="15">
        <f>'Тарифное меню'!K102-'без передачи'!$R132</f>
        <v>81.540650000000028</v>
      </c>
      <c r="L132" s="15">
        <f>'Тарифное меню'!L102-'без передачи'!$R132</f>
        <v>81.540650000000028</v>
      </c>
      <c r="M132" s="15">
        <f>'Тарифное меню'!M102-'без передачи'!$R132</f>
        <v>81.540650000000028</v>
      </c>
      <c r="N132" s="15">
        <f>'Тарифное меню'!N102-'без передачи'!$R132</f>
        <v>81.540650000000028</v>
      </c>
      <c r="O132" s="16">
        <f>'Тарифное меню'!O102-'без передачи'!$R132</f>
        <v>81.540650000000028</v>
      </c>
      <c r="Q132" s="1">
        <v>403.78690999999998</v>
      </c>
      <c r="R132" s="1">
        <v>415.90051999999997</v>
      </c>
    </row>
    <row r="133" spans="1:18" x14ac:dyDescent="0.25">
      <c r="A133" s="27"/>
      <c r="B133" s="30"/>
      <c r="C133" s="20" t="s">
        <v>18</v>
      </c>
      <c r="D133" s="15">
        <f>'Тарифное меню'!D103-'без передачи'!$Q133</f>
        <v>93.654260000000022</v>
      </c>
      <c r="E133" s="15">
        <f>'Тарифное меню'!E103-'без передачи'!$Q133</f>
        <v>93.654260000000022</v>
      </c>
      <c r="F133" s="15">
        <f>'Тарифное меню'!F103-'без передачи'!$Q133</f>
        <v>93.654260000000022</v>
      </c>
      <c r="G133" s="15">
        <f>'Тарифное меню'!G103-'без передачи'!$Q133</f>
        <v>93.654260000000022</v>
      </c>
      <c r="H133" s="15">
        <f>'Тарифное меню'!H103-'без передачи'!$Q133</f>
        <v>93.654260000000022</v>
      </c>
      <c r="I133" s="15">
        <f>'Тарифное меню'!I103-'без передачи'!$Q133</f>
        <v>93.654260000000022</v>
      </c>
      <c r="J133" s="15">
        <f>'Тарифное меню'!J103-'без передачи'!$R133</f>
        <v>81.540650000000028</v>
      </c>
      <c r="K133" s="15">
        <f>'Тарифное меню'!K103-'без передачи'!$R133</f>
        <v>81.540650000000028</v>
      </c>
      <c r="L133" s="15">
        <f>'Тарифное меню'!L103-'без передачи'!$R133</f>
        <v>81.540650000000028</v>
      </c>
      <c r="M133" s="15">
        <f>'Тарифное меню'!M103-'без передачи'!$R133</f>
        <v>81.540650000000028</v>
      </c>
      <c r="N133" s="15">
        <f>'Тарифное меню'!N103-'без передачи'!$R133</f>
        <v>81.540650000000028</v>
      </c>
      <c r="O133" s="16">
        <f>'Тарифное меню'!O103-'без передачи'!$R133</f>
        <v>81.540650000000028</v>
      </c>
      <c r="Q133" s="1">
        <v>403.78690999999998</v>
      </c>
      <c r="R133" s="1">
        <v>415.90051999999997</v>
      </c>
    </row>
    <row r="134" spans="1:18" x14ac:dyDescent="0.25">
      <c r="A134" s="27"/>
      <c r="B134" s="30"/>
      <c r="C134" s="20" t="s">
        <v>19</v>
      </c>
      <c r="D134" s="15">
        <f>'Тарифное меню'!D104-'без передачи'!$Q134</f>
        <v>93.654260000000022</v>
      </c>
      <c r="E134" s="15">
        <f>'Тарифное меню'!E104-'без передачи'!$Q134</f>
        <v>93.654260000000022</v>
      </c>
      <c r="F134" s="15">
        <f>'Тарифное меню'!F104-'без передачи'!$Q134</f>
        <v>93.654260000000022</v>
      </c>
      <c r="G134" s="15">
        <f>'Тарифное меню'!G104-'без передачи'!$Q134</f>
        <v>93.654260000000022</v>
      </c>
      <c r="H134" s="15">
        <f>'Тарифное меню'!H104-'без передачи'!$Q134</f>
        <v>93.654260000000022</v>
      </c>
      <c r="I134" s="15">
        <f>'Тарифное меню'!I104-'без передачи'!$Q134</f>
        <v>93.654260000000022</v>
      </c>
      <c r="J134" s="15">
        <f>'Тарифное меню'!J104-'без передачи'!$R134</f>
        <v>81.540650000000028</v>
      </c>
      <c r="K134" s="15">
        <f>'Тарифное меню'!K104-'без передачи'!$R134</f>
        <v>81.540650000000028</v>
      </c>
      <c r="L134" s="15">
        <f>'Тарифное меню'!L104-'без передачи'!$R134</f>
        <v>81.540650000000028</v>
      </c>
      <c r="M134" s="15">
        <f>'Тарифное меню'!M104-'без передачи'!$R134</f>
        <v>81.540650000000028</v>
      </c>
      <c r="N134" s="15">
        <f>'Тарифное меню'!N104-'без передачи'!$R134</f>
        <v>81.540650000000028</v>
      </c>
      <c r="O134" s="16">
        <f>'Тарифное меню'!O104-'без передачи'!$R134</f>
        <v>81.540650000000028</v>
      </c>
      <c r="Q134" s="1">
        <v>403.78690999999998</v>
      </c>
      <c r="R134" s="1">
        <v>415.90051999999997</v>
      </c>
    </row>
    <row r="135" spans="1:18" x14ac:dyDescent="0.25">
      <c r="A135" s="27"/>
      <c r="B135" s="30" t="s">
        <v>21</v>
      </c>
      <c r="C135" s="20" t="s">
        <v>16</v>
      </c>
      <c r="D135" s="15" t="e">
        <f>'Тарифное меню'!#REF!-'без передачи'!$Q135</f>
        <v>#REF!</v>
      </c>
      <c r="E135" s="15" t="e">
        <f>'Тарифное меню'!#REF!-'без передачи'!$Q135</f>
        <v>#REF!</v>
      </c>
      <c r="F135" s="15" t="e">
        <f>'Тарифное меню'!#REF!-'без передачи'!$Q135</f>
        <v>#REF!</v>
      </c>
      <c r="G135" s="15" t="e">
        <f>'Тарифное меню'!#REF!-'без передачи'!$Q135</f>
        <v>#REF!</v>
      </c>
      <c r="H135" s="15" t="e">
        <f>'Тарифное меню'!#REF!-'без передачи'!$Q135</f>
        <v>#REF!</v>
      </c>
      <c r="I135" s="15" t="e">
        <f>'Тарифное меню'!#REF!-'без передачи'!$Q135</f>
        <v>#REF!</v>
      </c>
      <c r="J135" s="15" t="e">
        <f>'Тарифное меню'!#REF!-'без передачи'!$R135</f>
        <v>#REF!</v>
      </c>
      <c r="K135" s="15" t="e">
        <f>'Тарифное меню'!#REF!-'без передачи'!$R135</f>
        <v>#REF!</v>
      </c>
      <c r="L135" s="15" t="e">
        <f>'Тарифное меню'!#REF!-'без передачи'!$R135</f>
        <v>#REF!</v>
      </c>
      <c r="M135" s="15" t="e">
        <f>'Тарифное меню'!#REF!-'без передачи'!$R135</f>
        <v>#REF!</v>
      </c>
      <c r="N135" s="15" t="e">
        <f>'Тарифное меню'!#REF!-'без передачи'!$R135</f>
        <v>#REF!</v>
      </c>
      <c r="O135" s="16" t="e">
        <f>'Тарифное меню'!#REF!-'без передачи'!$R135</f>
        <v>#REF!</v>
      </c>
      <c r="Q135" s="1">
        <v>483.69666000000001</v>
      </c>
      <c r="R135" s="1">
        <v>498.20756</v>
      </c>
    </row>
    <row r="136" spans="1:18" x14ac:dyDescent="0.25">
      <c r="A136" s="27"/>
      <c r="B136" s="30"/>
      <c r="C136" s="20" t="s">
        <v>17</v>
      </c>
      <c r="D136" s="15">
        <f>'Тарифное меню'!D105-'без передачи'!$Q136</f>
        <v>129.43207000000001</v>
      </c>
      <c r="E136" s="15">
        <f>'Тарифное меню'!E105-'без передачи'!$Q136</f>
        <v>129.43207000000001</v>
      </c>
      <c r="F136" s="15">
        <f>'Тарифное меню'!F105-'без передачи'!$Q136</f>
        <v>129.43207000000001</v>
      </c>
      <c r="G136" s="15">
        <f>'Тарифное меню'!G105-'без передачи'!$Q136</f>
        <v>129.43207000000001</v>
      </c>
      <c r="H136" s="15">
        <f>'Тарифное меню'!H105-'без передачи'!$Q136</f>
        <v>129.43207000000001</v>
      </c>
      <c r="I136" s="15">
        <f>'Тарифное меню'!I105-'без передачи'!$Q136</f>
        <v>129.43207000000001</v>
      </c>
      <c r="J136" s="15">
        <f>'Тарифное меню'!J105-'без передачи'!$R136</f>
        <v>114.92117000000002</v>
      </c>
      <c r="K136" s="15">
        <f>'Тарифное меню'!K105-'без передачи'!$R136</f>
        <v>114.92117000000002</v>
      </c>
      <c r="L136" s="15">
        <f>'Тарифное меню'!L105-'без передачи'!$R136</f>
        <v>114.92117000000002</v>
      </c>
      <c r="M136" s="15">
        <f>'Тарифное меню'!M105-'без передачи'!$R136</f>
        <v>114.92117000000002</v>
      </c>
      <c r="N136" s="15">
        <f>'Тарифное меню'!N105-'без передачи'!$R136</f>
        <v>114.92117000000002</v>
      </c>
      <c r="O136" s="16">
        <f>'Тарифное меню'!O105-'без передачи'!$R136</f>
        <v>114.92117000000002</v>
      </c>
      <c r="Q136" s="1">
        <v>483.69666000000001</v>
      </c>
      <c r="R136" s="1">
        <v>498.20756</v>
      </c>
    </row>
    <row r="137" spans="1:18" x14ac:dyDescent="0.25">
      <c r="A137" s="27"/>
      <c r="B137" s="30"/>
      <c r="C137" s="20" t="s">
        <v>18</v>
      </c>
      <c r="D137" s="15">
        <f>'Тарифное меню'!D106-'без передачи'!$Q137</f>
        <v>129.43207000000001</v>
      </c>
      <c r="E137" s="15">
        <f>'Тарифное меню'!E106-'без передачи'!$Q137</f>
        <v>129.43207000000001</v>
      </c>
      <c r="F137" s="15">
        <f>'Тарифное меню'!F106-'без передачи'!$Q137</f>
        <v>129.43207000000001</v>
      </c>
      <c r="G137" s="15">
        <f>'Тарифное меню'!G106-'без передачи'!$Q137</f>
        <v>129.43207000000001</v>
      </c>
      <c r="H137" s="15">
        <f>'Тарифное меню'!H106-'без передачи'!$Q137</f>
        <v>129.43207000000001</v>
      </c>
      <c r="I137" s="15">
        <f>'Тарифное меню'!I106-'без передачи'!$Q137</f>
        <v>129.43207000000001</v>
      </c>
      <c r="J137" s="15">
        <f>'Тарифное меню'!J106-'без передачи'!$R137</f>
        <v>114.92117000000002</v>
      </c>
      <c r="K137" s="15">
        <f>'Тарифное меню'!K106-'без передачи'!$R137</f>
        <v>114.92117000000002</v>
      </c>
      <c r="L137" s="15">
        <f>'Тарифное меню'!L106-'без передачи'!$R137</f>
        <v>114.92117000000002</v>
      </c>
      <c r="M137" s="15">
        <f>'Тарифное меню'!M106-'без передачи'!$R137</f>
        <v>114.92117000000002</v>
      </c>
      <c r="N137" s="15">
        <f>'Тарифное меню'!N106-'без передачи'!$R137</f>
        <v>114.92117000000002</v>
      </c>
      <c r="O137" s="16">
        <f>'Тарифное меню'!O106-'без передачи'!$R137</f>
        <v>114.92117000000002</v>
      </c>
      <c r="Q137" s="1">
        <v>483.69666000000001</v>
      </c>
      <c r="R137" s="1">
        <v>498.20756</v>
      </c>
    </row>
    <row r="138" spans="1:18" x14ac:dyDescent="0.25">
      <c r="A138" s="27"/>
      <c r="B138" s="30"/>
      <c r="C138" s="20" t="s">
        <v>19</v>
      </c>
      <c r="D138" s="15">
        <f>'Тарифное меню'!D107-'без передачи'!$Q138</f>
        <v>129.43207000000001</v>
      </c>
      <c r="E138" s="15">
        <f>'Тарифное меню'!E107-'без передачи'!$Q138</f>
        <v>129.43207000000001</v>
      </c>
      <c r="F138" s="15">
        <f>'Тарифное меню'!F107-'без передачи'!$Q138</f>
        <v>129.43207000000001</v>
      </c>
      <c r="G138" s="15">
        <f>'Тарифное меню'!G107-'без передачи'!$Q138</f>
        <v>129.43207000000001</v>
      </c>
      <c r="H138" s="15">
        <f>'Тарифное меню'!H107-'без передачи'!$Q138</f>
        <v>129.43207000000001</v>
      </c>
      <c r="I138" s="15">
        <f>'Тарифное меню'!I107-'без передачи'!$Q138</f>
        <v>129.43207000000001</v>
      </c>
      <c r="J138" s="15">
        <f>'Тарифное меню'!J107-'без передачи'!$R138</f>
        <v>114.92117000000002</v>
      </c>
      <c r="K138" s="15">
        <f>'Тарифное меню'!K107-'без передачи'!$R138</f>
        <v>114.92117000000002</v>
      </c>
      <c r="L138" s="15">
        <f>'Тарифное меню'!L107-'без передачи'!$R138</f>
        <v>114.92117000000002</v>
      </c>
      <c r="M138" s="15">
        <f>'Тарифное меню'!M107-'без передачи'!$R138</f>
        <v>114.92117000000002</v>
      </c>
      <c r="N138" s="15">
        <f>'Тарифное меню'!N107-'без передачи'!$R138</f>
        <v>114.92117000000002</v>
      </c>
      <c r="O138" s="16">
        <f>'Тарифное меню'!O107-'без передачи'!$R138</f>
        <v>114.92117000000002</v>
      </c>
      <c r="Q138" s="1">
        <v>483.69666000000001</v>
      </c>
      <c r="R138" s="1">
        <v>498.20756</v>
      </c>
    </row>
    <row r="139" spans="1:18" x14ac:dyDescent="0.25">
      <c r="A139" s="27"/>
      <c r="B139" s="30" t="s">
        <v>22</v>
      </c>
      <c r="C139" s="20" t="s">
        <v>16</v>
      </c>
      <c r="D139" s="15" t="e">
        <f>'Тарифное меню'!#REF!-'без передачи'!$Q139</f>
        <v>#REF!</v>
      </c>
      <c r="E139" s="15" t="e">
        <f>'Тарифное меню'!#REF!-'без передачи'!$Q139</f>
        <v>#REF!</v>
      </c>
      <c r="F139" s="15" t="e">
        <f>'Тарифное меню'!#REF!-'без передачи'!$Q139</f>
        <v>#REF!</v>
      </c>
      <c r="G139" s="15" t="e">
        <f>'Тарифное меню'!#REF!-'без передачи'!$Q139</f>
        <v>#REF!</v>
      </c>
      <c r="H139" s="15" t="e">
        <f>'Тарифное меню'!#REF!-'без передачи'!$Q139</f>
        <v>#REF!</v>
      </c>
      <c r="I139" s="15" t="e">
        <f>'Тарифное меню'!#REF!-'без передачи'!$Q139</f>
        <v>#REF!</v>
      </c>
      <c r="J139" s="15" t="e">
        <f>'Тарифное меню'!#REF!-'без передачи'!$R139</f>
        <v>#REF!</v>
      </c>
      <c r="K139" s="15" t="e">
        <f>'Тарифное меню'!#REF!-'без передачи'!$R139</f>
        <v>#REF!</v>
      </c>
      <c r="L139" s="15" t="e">
        <f>'Тарифное меню'!#REF!-'без передачи'!$R139</f>
        <v>#REF!</v>
      </c>
      <c r="M139" s="15" t="e">
        <f>'Тарифное меню'!#REF!-'без передачи'!$R139</f>
        <v>#REF!</v>
      </c>
      <c r="N139" s="15" t="e">
        <f>'Тарифное меню'!#REF!-'без передачи'!$R139</f>
        <v>#REF!</v>
      </c>
      <c r="O139" s="16" t="e">
        <f>'Тарифное меню'!#REF!-'без передачи'!$R139</f>
        <v>#REF!</v>
      </c>
      <c r="Q139" s="1">
        <v>487.8578</v>
      </c>
      <c r="R139" s="1">
        <v>502.49353000000002</v>
      </c>
    </row>
    <row r="140" spans="1:18" x14ac:dyDescent="0.25">
      <c r="A140" s="27"/>
      <c r="B140" s="30"/>
      <c r="C140" s="20" t="s">
        <v>17</v>
      </c>
      <c r="D140" s="15">
        <f>'Тарифное меню'!D108-'без передачи'!$Q140</f>
        <v>138.12975000000006</v>
      </c>
      <c r="E140" s="15">
        <f>'Тарифное меню'!E108-'без передачи'!$Q140</f>
        <v>138.12975000000006</v>
      </c>
      <c r="F140" s="15">
        <f>'Тарифное меню'!F108-'без передачи'!$Q140</f>
        <v>138.12975000000006</v>
      </c>
      <c r="G140" s="15">
        <f>'Тарифное меню'!G108-'без передачи'!$Q140</f>
        <v>138.12975000000006</v>
      </c>
      <c r="H140" s="15">
        <f>'Тарифное меню'!H108-'без передачи'!$Q140</f>
        <v>138.12975000000006</v>
      </c>
      <c r="I140" s="15">
        <f>'Тарифное меню'!I108-'без передачи'!$Q140</f>
        <v>138.12975000000006</v>
      </c>
      <c r="J140" s="15">
        <f>'Тарифное меню'!J108-'без передачи'!$R140</f>
        <v>123.49402000000003</v>
      </c>
      <c r="K140" s="15">
        <f>'Тарифное меню'!K108-'без передачи'!$R140</f>
        <v>123.49402000000003</v>
      </c>
      <c r="L140" s="15">
        <f>'Тарифное меню'!L108-'без передачи'!$R140</f>
        <v>123.49402000000003</v>
      </c>
      <c r="M140" s="15">
        <f>'Тарифное меню'!M108-'без передачи'!$R140</f>
        <v>123.49402000000003</v>
      </c>
      <c r="N140" s="15">
        <f>'Тарифное меню'!N108-'без передачи'!$R140</f>
        <v>123.49402000000003</v>
      </c>
      <c r="O140" s="16">
        <f>'Тарифное меню'!O108-'без передачи'!$R140</f>
        <v>123.49402000000003</v>
      </c>
      <c r="Q140" s="1">
        <v>487.8578</v>
      </c>
      <c r="R140" s="1">
        <v>502.49353000000002</v>
      </c>
    </row>
    <row r="141" spans="1:18" x14ac:dyDescent="0.25">
      <c r="A141" s="27"/>
      <c r="B141" s="30"/>
      <c r="C141" s="20" t="s">
        <v>18</v>
      </c>
      <c r="D141" s="15">
        <f>'Тарифное меню'!D109-'без передачи'!$Q141</f>
        <v>138.12975000000006</v>
      </c>
      <c r="E141" s="15">
        <f>'Тарифное меню'!E109-'без передачи'!$Q141</f>
        <v>138.12975000000006</v>
      </c>
      <c r="F141" s="15">
        <f>'Тарифное меню'!F109-'без передачи'!$Q141</f>
        <v>138.12975000000006</v>
      </c>
      <c r="G141" s="15">
        <f>'Тарифное меню'!G109-'без передачи'!$Q141</f>
        <v>138.12975000000006</v>
      </c>
      <c r="H141" s="15">
        <f>'Тарифное меню'!H109-'без передачи'!$Q141</f>
        <v>138.12975000000006</v>
      </c>
      <c r="I141" s="15">
        <f>'Тарифное меню'!I109-'без передачи'!$Q141</f>
        <v>138.12975000000006</v>
      </c>
      <c r="J141" s="15">
        <f>'Тарифное меню'!J109-'без передачи'!$R141</f>
        <v>123.49402000000003</v>
      </c>
      <c r="K141" s="15">
        <f>'Тарифное меню'!K109-'без передачи'!$R141</f>
        <v>123.49402000000003</v>
      </c>
      <c r="L141" s="15">
        <f>'Тарифное меню'!L109-'без передачи'!$R141</f>
        <v>123.49402000000003</v>
      </c>
      <c r="M141" s="15">
        <f>'Тарифное меню'!M109-'без передачи'!$R141</f>
        <v>123.49402000000003</v>
      </c>
      <c r="N141" s="15">
        <f>'Тарифное меню'!N109-'без передачи'!$R141</f>
        <v>123.49402000000003</v>
      </c>
      <c r="O141" s="16">
        <f>'Тарифное меню'!O109-'без передачи'!$R141</f>
        <v>123.49402000000003</v>
      </c>
      <c r="Q141" s="1">
        <v>487.8578</v>
      </c>
      <c r="R141" s="1">
        <v>502.49353000000002</v>
      </c>
    </row>
    <row r="142" spans="1:18" x14ac:dyDescent="0.25">
      <c r="A142" s="27"/>
      <c r="B142" s="30"/>
      <c r="C142" s="20" t="s">
        <v>19</v>
      </c>
      <c r="D142" s="15">
        <f>'Тарифное меню'!D110-'без передачи'!$Q142</f>
        <v>138.12975000000006</v>
      </c>
      <c r="E142" s="15">
        <f>'Тарифное меню'!E110-'без передачи'!$Q142</f>
        <v>138.12975000000006</v>
      </c>
      <c r="F142" s="15">
        <f>'Тарифное меню'!F110-'без передачи'!$Q142</f>
        <v>138.12975000000006</v>
      </c>
      <c r="G142" s="15">
        <f>'Тарифное меню'!G110-'без передачи'!$Q142</f>
        <v>138.12975000000006</v>
      </c>
      <c r="H142" s="15">
        <f>'Тарифное меню'!H110-'без передачи'!$Q142</f>
        <v>138.12975000000006</v>
      </c>
      <c r="I142" s="15">
        <f>'Тарифное меню'!I110-'без передачи'!$Q142</f>
        <v>138.12975000000006</v>
      </c>
      <c r="J142" s="15">
        <f>'Тарифное меню'!J110-'без передачи'!$R142</f>
        <v>123.49402000000003</v>
      </c>
      <c r="K142" s="15">
        <f>'Тарифное меню'!K110-'без передачи'!$R142</f>
        <v>123.49402000000003</v>
      </c>
      <c r="L142" s="15">
        <f>'Тарифное меню'!L110-'без передачи'!$R142</f>
        <v>123.49402000000003</v>
      </c>
      <c r="M142" s="15">
        <f>'Тарифное меню'!M110-'без передачи'!$R142</f>
        <v>123.49402000000003</v>
      </c>
      <c r="N142" s="15">
        <f>'Тарифное меню'!N110-'без передачи'!$R142</f>
        <v>123.49402000000003</v>
      </c>
      <c r="O142" s="16">
        <f>'Тарифное меню'!O110-'без передачи'!$R142</f>
        <v>123.49402000000003</v>
      </c>
      <c r="Q142" s="1">
        <v>487.8578</v>
      </c>
      <c r="R142" s="1">
        <v>502.49353000000002</v>
      </c>
    </row>
    <row r="143" spans="1:18" x14ac:dyDescent="0.25">
      <c r="A143" s="27"/>
      <c r="B143" s="31" t="s">
        <v>23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2"/>
    </row>
    <row r="144" spans="1:18" x14ac:dyDescent="0.25">
      <c r="A144" s="27"/>
      <c r="B144" s="29" t="s">
        <v>15</v>
      </c>
      <c r="C144" s="19" t="s">
        <v>16</v>
      </c>
      <c r="D144" s="8" t="e">
        <f>'Тарифное меню'!#REF!-'без передачи'!$Q144</f>
        <v>#REF!</v>
      </c>
      <c r="E144" s="8" t="e">
        <f>'Тарифное меню'!#REF!-'без передачи'!$Q144</f>
        <v>#REF!</v>
      </c>
      <c r="F144" s="8" t="e">
        <f>'Тарифное меню'!#REF!-'без передачи'!$Q144</f>
        <v>#REF!</v>
      </c>
      <c r="G144" s="8" t="e">
        <f>'Тарифное меню'!#REF!-'без передачи'!$Q144</f>
        <v>#REF!</v>
      </c>
      <c r="H144" s="8" t="e">
        <f>'Тарифное меню'!#REF!-'без передачи'!$Q144</f>
        <v>#REF!</v>
      </c>
      <c r="I144" s="8" t="e">
        <f>'Тарифное меню'!#REF!-'без передачи'!$Q144</f>
        <v>#REF!</v>
      </c>
      <c r="J144" s="8" t="e">
        <f>'Тарифное меню'!#REF!-'без передачи'!$R144</f>
        <v>#REF!</v>
      </c>
      <c r="K144" s="8" t="e">
        <f>'Тарифное меню'!#REF!-'без передачи'!$R144</f>
        <v>#REF!</v>
      </c>
      <c r="L144" s="8" t="e">
        <f>'Тарифное меню'!#REF!-'без передачи'!$R144</f>
        <v>#REF!</v>
      </c>
      <c r="M144" s="8" t="e">
        <f>'Тарифное меню'!#REF!-'без передачи'!$R144</f>
        <v>#REF!</v>
      </c>
      <c r="N144" s="8" t="e">
        <f>'Тарифное меню'!#REF!-'без передачи'!$R144</f>
        <v>#REF!</v>
      </c>
      <c r="O144" s="9" t="e">
        <f>'Тарифное меню'!#REF!-'без передачи'!$R144</f>
        <v>#REF!</v>
      </c>
    </row>
    <row r="145" spans="1:15" x14ac:dyDescent="0.25">
      <c r="A145" s="27"/>
      <c r="B145" s="29"/>
      <c r="C145" s="19" t="s">
        <v>17</v>
      </c>
      <c r="D145" s="8">
        <f>'Тарифное меню'!D112-'без передачи'!$Q145</f>
        <v>1.44502</v>
      </c>
      <c r="E145" s="8">
        <f>'Тарифное меню'!E112-'без передачи'!$Q145</f>
        <v>1.46776</v>
      </c>
      <c r="F145" s="8">
        <f>'Тарифное меню'!F112-'без передачи'!$Q145</f>
        <v>1.4607400000000001</v>
      </c>
      <c r="G145" s="8">
        <f>'Тарифное меню'!G112-'без передачи'!$Q145</f>
        <v>1.4525999999999999</v>
      </c>
      <c r="H145" s="8">
        <f>'Тарифное меню'!H112-'без передачи'!$Q145</f>
        <v>1.4037500000000001</v>
      </c>
      <c r="I145" s="8">
        <f>'Тарифное меню'!I112-'без передачи'!$Q145</f>
        <v>1.37229</v>
      </c>
      <c r="J145" s="8">
        <f>'Тарифное меню'!J112-'без передачи'!$R145</f>
        <v>1.3611800000000001</v>
      </c>
      <c r="K145" s="8">
        <f>'Тарифное меню'!K112-'без передачи'!$R145</f>
        <v>1.33795</v>
      </c>
      <c r="L145" s="8">
        <f>'Тарифное меню'!L112-'без передачи'!$R145</f>
        <v>1.3384999999999998</v>
      </c>
      <c r="M145" s="8">
        <f>'Тарифное меню'!M112-'без передачи'!$R145</f>
        <v>1.34368</v>
      </c>
      <c r="N145" s="8">
        <f>'Тарифное меню'!N112-'без передачи'!$R145</f>
        <v>1.35422</v>
      </c>
      <c r="O145" s="9">
        <f>'Тарифное меню'!O112-'без передачи'!$R145</f>
        <v>1.3839999999999999</v>
      </c>
    </row>
    <row r="146" spans="1:15" x14ac:dyDescent="0.25">
      <c r="A146" s="27"/>
      <c r="B146" s="29"/>
      <c r="C146" s="19" t="s">
        <v>18</v>
      </c>
      <c r="D146" s="8">
        <f>'Тарифное меню'!D113-'без передачи'!$Q146</f>
        <v>1.19339</v>
      </c>
      <c r="E146" s="8">
        <f>'Тарифное меню'!E113-'без передачи'!$Q146</f>
        <v>1.2161299999999999</v>
      </c>
      <c r="F146" s="8">
        <f>'Тарифное меню'!F113-'без передачи'!$Q146</f>
        <v>1.2091100000000001</v>
      </c>
      <c r="G146" s="8">
        <f>'Тарифное меню'!G113-'без передачи'!$Q146</f>
        <v>1.2009699999999999</v>
      </c>
      <c r="H146" s="8">
        <f>'Тарифное меню'!H113-'без передачи'!$Q146</f>
        <v>1.15212</v>
      </c>
      <c r="I146" s="8">
        <f>'Тарифное меню'!I113-'без передачи'!$Q146</f>
        <v>1.12066</v>
      </c>
      <c r="J146" s="8">
        <f>'Тарифное меню'!J113-'без передачи'!$R146</f>
        <v>1.10955</v>
      </c>
      <c r="K146" s="8">
        <f>'Тарифное меню'!K113-'без передачи'!$R146</f>
        <v>1.08632</v>
      </c>
      <c r="L146" s="8">
        <f>'Тарифное меню'!L113-'без передачи'!$R146</f>
        <v>1.0868699999999998</v>
      </c>
      <c r="M146" s="8">
        <f>'Тарифное меню'!M113-'без передачи'!$R146</f>
        <v>1.09205</v>
      </c>
      <c r="N146" s="8">
        <f>'Тарифное меню'!N113-'без передачи'!$R146</f>
        <v>1.10259</v>
      </c>
      <c r="O146" s="9">
        <f>'Тарифное меню'!O113-'без передачи'!$R146</f>
        <v>1.1323699999999999</v>
      </c>
    </row>
    <row r="147" spans="1:15" x14ac:dyDescent="0.25">
      <c r="A147" s="27"/>
      <c r="B147" s="29"/>
      <c r="C147" s="19" t="s">
        <v>19</v>
      </c>
      <c r="D147" s="8">
        <f>'Тарифное меню'!D114-'без передачи'!$Q147</f>
        <v>1.1827700000000001</v>
      </c>
      <c r="E147" s="8">
        <f>'Тарифное меню'!E114-'без передачи'!$Q147</f>
        <v>1.2055100000000001</v>
      </c>
      <c r="F147" s="8">
        <f>'Тарифное меню'!F114-'без передачи'!$Q147</f>
        <v>1.1984900000000003</v>
      </c>
      <c r="G147" s="8">
        <f>'Тарифное меню'!G114-'без передачи'!$Q147</f>
        <v>1.19035</v>
      </c>
      <c r="H147" s="8">
        <f>'Тарифное меню'!H114-'без передачи'!$Q147</f>
        <v>1.1415000000000002</v>
      </c>
      <c r="I147" s="8">
        <f>'Тарифное меню'!I114-'без передачи'!$Q147</f>
        <v>1.1100399999999999</v>
      </c>
      <c r="J147" s="8">
        <f>'Тарифное меню'!J114-'без передачи'!$R147</f>
        <v>1.09893</v>
      </c>
      <c r="K147" s="8">
        <f>'Тарифное меню'!K114-'без передачи'!$R147</f>
        <v>1.0757000000000001</v>
      </c>
      <c r="L147" s="8">
        <f>'Тарифное меню'!L114-'без передачи'!$R147</f>
        <v>1.0762499999999999</v>
      </c>
      <c r="M147" s="8">
        <f>'Тарифное меню'!M114-'без передачи'!$R147</f>
        <v>1.0814299999999999</v>
      </c>
      <c r="N147" s="8">
        <f>'Тарифное меню'!N114-'без передачи'!$R147</f>
        <v>1.0919700000000001</v>
      </c>
      <c r="O147" s="9">
        <f>'Тарифное меню'!O114-'без передачи'!$R147</f>
        <v>1.12175</v>
      </c>
    </row>
    <row r="148" spans="1:15" x14ac:dyDescent="0.25">
      <c r="A148" s="27"/>
      <c r="B148" s="30" t="s">
        <v>20</v>
      </c>
      <c r="C148" s="20" t="s">
        <v>16</v>
      </c>
      <c r="D148" s="8" t="e">
        <f>'Тарифное меню'!#REF!-'без передачи'!$Q148</f>
        <v>#REF!</v>
      </c>
      <c r="E148" s="8" t="e">
        <f>'Тарифное меню'!#REF!-'без передачи'!$Q148</f>
        <v>#REF!</v>
      </c>
      <c r="F148" s="8" t="e">
        <f>'Тарифное меню'!#REF!-'без передачи'!$Q148</f>
        <v>#REF!</v>
      </c>
      <c r="G148" s="8" t="e">
        <f>'Тарифное меню'!#REF!-'без передачи'!$Q148</f>
        <v>#REF!</v>
      </c>
      <c r="H148" s="8" t="e">
        <f>'Тарифное меню'!#REF!-'без передачи'!$Q148</f>
        <v>#REF!</v>
      </c>
      <c r="I148" s="8" t="e">
        <f>'Тарифное меню'!#REF!-'без передачи'!$Q148</f>
        <v>#REF!</v>
      </c>
      <c r="J148" s="8" t="e">
        <f>'Тарифное меню'!#REF!-'без передачи'!$R148</f>
        <v>#REF!</v>
      </c>
      <c r="K148" s="8" t="e">
        <f>'Тарифное меню'!#REF!-'без передачи'!$R148</f>
        <v>#REF!</v>
      </c>
      <c r="L148" s="8" t="e">
        <f>'Тарифное меню'!#REF!-'без передачи'!$R148</f>
        <v>#REF!</v>
      </c>
      <c r="M148" s="8" t="e">
        <f>'Тарифное меню'!#REF!-'без передачи'!$R148</f>
        <v>#REF!</v>
      </c>
      <c r="N148" s="8" t="e">
        <f>'Тарифное меню'!#REF!-'без передачи'!$R148</f>
        <v>#REF!</v>
      </c>
      <c r="O148" s="9" t="e">
        <f>'Тарифное меню'!#REF!-'без передачи'!$R148</f>
        <v>#REF!</v>
      </c>
    </row>
    <row r="149" spans="1:15" x14ac:dyDescent="0.25">
      <c r="A149" s="27"/>
      <c r="B149" s="30"/>
      <c r="C149" s="20" t="s">
        <v>17</v>
      </c>
      <c r="D149" s="8">
        <f>'Тарифное меню'!D115-'без передачи'!$Q149</f>
        <v>1.44502</v>
      </c>
      <c r="E149" s="8">
        <f>'Тарифное меню'!E115-'без передачи'!$Q149</f>
        <v>1.46776</v>
      </c>
      <c r="F149" s="8">
        <f>'Тарифное меню'!F115-'без передачи'!$Q149</f>
        <v>1.4607400000000001</v>
      </c>
      <c r="G149" s="8">
        <f>'Тарифное меню'!G115-'без передачи'!$Q149</f>
        <v>1.4525999999999999</v>
      </c>
      <c r="H149" s="8">
        <f>'Тарифное меню'!H115-'без передачи'!$Q149</f>
        <v>1.4037500000000001</v>
      </c>
      <c r="I149" s="8">
        <f>'Тарифное меню'!I115-'без передачи'!$Q149</f>
        <v>1.37229</v>
      </c>
      <c r="J149" s="8">
        <f>'Тарифное меню'!J115-'без передачи'!$R149</f>
        <v>1.3611800000000001</v>
      </c>
      <c r="K149" s="8">
        <f>'Тарифное меню'!K115-'без передачи'!$R149</f>
        <v>1.33795</v>
      </c>
      <c r="L149" s="8">
        <f>'Тарифное меню'!L115-'без передачи'!$R149</f>
        <v>1.3384999999999998</v>
      </c>
      <c r="M149" s="8">
        <f>'Тарифное меню'!M115-'без передачи'!$R149</f>
        <v>1.34368</v>
      </c>
      <c r="N149" s="8">
        <f>'Тарифное меню'!N115-'без передачи'!$R149</f>
        <v>1.35422</v>
      </c>
      <c r="O149" s="9">
        <f>'Тарифное меню'!O115-'без передачи'!$R149</f>
        <v>1.3839999999999999</v>
      </c>
    </row>
    <row r="150" spans="1:15" x14ac:dyDescent="0.25">
      <c r="A150" s="27"/>
      <c r="B150" s="30"/>
      <c r="C150" s="20" t="s">
        <v>18</v>
      </c>
      <c r="D150" s="8">
        <f>'Тарифное меню'!D116-'без передачи'!$Q150</f>
        <v>1.19339</v>
      </c>
      <c r="E150" s="8">
        <f>'Тарифное меню'!E116-'без передачи'!$Q150</f>
        <v>1.2161299999999999</v>
      </c>
      <c r="F150" s="8">
        <f>'Тарифное меню'!F116-'без передачи'!$Q150</f>
        <v>1.2091100000000001</v>
      </c>
      <c r="G150" s="8">
        <f>'Тарифное меню'!G116-'без передачи'!$Q150</f>
        <v>1.2009699999999999</v>
      </c>
      <c r="H150" s="8">
        <f>'Тарифное меню'!H116-'без передачи'!$Q150</f>
        <v>1.15212</v>
      </c>
      <c r="I150" s="8">
        <f>'Тарифное меню'!I116-'без передачи'!$Q150</f>
        <v>1.12066</v>
      </c>
      <c r="J150" s="8">
        <f>'Тарифное меню'!J116-'без передачи'!$R150</f>
        <v>1.10955</v>
      </c>
      <c r="K150" s="8">
        <f>'Тарифное меню'!K116-'без передачи'!$R150</f>
        <v>1.08632</v>
      </c>
      <c r="L150" s="8">
        <f>'Тарифное меню'!L116-'без передачи'!$R150</f>
        <v>1.0868699999999998</v>
      </c>
      <c r="M150" s="8">
        <f>'Тарифное меню'!M116-'без передачи'!$R150</f>
        <v>1.09205</v>
      </c>
      <c r="N150" s="8">
        <f>'Тарифное меню'!N116-'без передачи'!$R150</f>
        <v>1.10259</v>
      </c>
      <c r="O150" s="9">
        <f>'Тарифное меню'!O116-'без передачи'!$R150</f>
        <v>1.1323699999999999</v>
      </c>
    </row>
    <row r="151" spans="1:15" x14ac:dyDescent="0.25">
      <c r="A151" s="27"/>
      <c r="B151" s="30"/>
      <c r="C151" s="20" t="s">
        <v>19</v>
      </c>
      <c r="D151" s="8">
        <f>'Тарифное меню'!D117-'без передачи'!$Q151</f>
        <v>1.1827700000000001</v>
      </c>
      <c r="E151" s="8">
        <f>'Тарифное меню'!E117-'без передачи'!$Q151</f>
        <v>1.2055100000000001</v>
      </c>
      <c r="F151" s="8">
        <f>'Тарифное меню'!F117-'без передачи'!$Q151</f>
        <v>1.1984900000000003</v>
      </c>
      <c r="G151" s="8">
        <f>'Тарифное меню'!G117-'без передачи'!$Q151</f>
        <v>1.19035</v>
      </c>
      <c r="H151" s="8">
        <f>'Тарифное меню'!H117-'без передачи'!$Q151</f>
        <v>1.1415000000000002</v>
      </c>
      <c r="I151" s="8">
        <f>'Тарифное меню'!I117-'без передачи'!$Q151</f>
        <v>1.1100399999999999</v>
      </c>
      <c r="J151" s="8">
        <f>'Тарифное меню'!J117-'без передачи'!$R151</f>
        <v>1.09893</v>
      </c>
      <c r="K151" s="8">
        <f>'Тарифное меню'!K117-'без передачи'!$R151</f>
        <v>1.0757000000000001</v>
      </c>
      <c r="L151" s="8">
        <f>'Тарифное меню'!L117-'без передачи'!$R151</f>
        <v>1.0762499999999999</v>
      </c>
      <c r="M151" s="8">
        <f>'Тарифное меню'!M117-'без передачи'!$R151</f>
        <v>1.0814299999999999</v>
      </c>
      <c r="N151" s="8">
        <f>'Тарифное меню'!N117-'без передачи'!$R151</f>
        <v>1.0919700000000001</v>
      </c>
      <c r="O151" s="9">
        <f>'Тарифное меню'!O117-'без передачи'!$R151</f>
        <v>1.12175</v>
      </c>
    </row>
    <row r="152" spans="1:15" x14ac:dyDescent="0.25">
      <c r="A152" s="27"/>
      <c r="B152" s="30" t="s">
        <v>21</v>
      </c>
      <c r="C152" s="20" t="s">
        <v>16</v>
      </c>
      <c r="D152" s="8" t="e">
        <f>'Тарифное меню'!#REF!-'без передачи'!$Q152</f>
        <v>#REF!</v>
      </c>
      <c r="E152" s="8" t="e">
        <f>'Тарифное меню'!#REF!-'без передачи'!$Q152</f>
        <v>#REF!</v>
      </c>
      <c r="F152" s="8" t="e">
        <f>'Тарифное меню'!#REF!-'без передачи'!$Q152</f>
        <v>#REF!</v>
      </c>
      <c r="G152" s="8" t="e">
        <f>'Тарифное меню'!#REF!-'без передачи'!$Q152</f>
        <v>#REF!</v>
      </c>
      <c r="H152" s="8" t="e">
        <f>'Тарифное меню'!#REF!-'без передачи'!$Q152</f>
        <v>#REF!</v>
      </c>
      <c r="I152" s="8" t="e">
        <f>'Тарифное меню'!#REF!-'без передачи'!$Q152</f>
        <v>#REF!</v>
      </c>
      <c r="J152" s="8" t="e">
        <f>'Тарифное меню'!#REF!-'без передачи'!$R152</f>
        <v>#REF!</v>
      </c>
      <c r="K152" s="8" t="e">
        <f>'Тарифное меню'!#REF!-'без передачи'!$R152</f>
        <v>#REF!</v>
      </c>
      <c r="L152" s="8" t="e">
        <f>'Тарифное меню'!#REF!-'без передачи'!$R152</f>
        <v>#REF!</v>
      </c>
      <c r="M152" s="8" t="e">
        <f>'Тарифное меню'!#REF!-'без передачи'!$R152</f>
        <v>#REF!</v>
      </c>
      <c r="N152" s="8" t="e">
        <f>'Тарифное меню'!#REF!-'без передачи'!$R152</f>
        <v>#REF!</v>
      </c>
      <c r="O152" s="9" t="e">
        <f>'Тарифное меню'!#REF!-'без передачи'!$R152</f>
        <v>#REF!</v>
      </c>
    </row>
    <row r="153" spans="1:15" x14ac:dyDescent="0.25">
      <c r="A153" s="27"/>
      <c r="B153" s="30"/>
      <c r="C153" s="20" t="s">
        <v>17</v>
      </c>
      <c r="D153" s="8">
        <f>'Тарифное меню'!D118-'без передачи'!$Q153</f>
        <v>1.44502</v>
      </c>
      <c r="E153" s="8">
        <f>'Тарифное меню'!E118-'без передачи'!$Q153</f>
        <v>1.46776</v>
      </c>
      <c r="F153" s="8">
        <f>'Тарифное меню'!F118-'без передачи'!$Q153</f>
        <v>1.4607400000000001</v>
      </c>
      <c r="G153" s="8">
        <f>'Тарифное меню'!G118-'без передачи'!$Q153</f>
        <v>1.4525999999999999</v>
      </c>
      <c r="H153" s="8">
        <f>'Тарифное меню'!H118-'без передачи'!$Q153</f>
        <v>1.4037500000000001</v>
      </c>
      <c r="I153" s="8">
        <f>'Тарифное меню'!I118-'без передачи'!$Q153</f>
        <v>1.37229</v>
      </c>
      <c r="J153" s="8">
        <f>'Тарифное меню'!J118-'без передачи'!$R153</f>
        <v>1.3611800000000001</v>
      </c>
      <c r="K153" s="8">
        <f>'Тарифное меню'!K118-'без передачи'!$R153</f>
        <v>1.33795</v>
      </c>
      <c r="L153" s="8">
        <f>'Тарифное меню'!L118-'без передачи'!$R153</f>
        <v>1.3384999999999998</v>
      </c>
      <c r="M153" s="8">
        <f>'Тарифное меню'!M118-'без передачи'!$R153</f>
        <v>1.34368</v>
      </c>
      <c r="N153" s="8">
        <f>'Тарифное меню'!N118-'без передачи'!$R153</f>
        <v>1.35422</v>
      </c>
      <c r="O153" s="9">
        <f>'Тарифное меню'!O118-'без передачи'!$R153</f>
        <v>1.3839999999999999</v>
      </c>
    </row>
    <row r="154" spans="1:15" x14ac:dyDescent="0.25">
      <c r="A154" s="27"/>
      <c r="B154" s="30"/>
      <c r="C154" s="20" t="s">
        <v>18</v>
      </c>
      <c r="D154" s="8">
        <f>'Тарифное меню'!D119-'без передачи'!$Q154</f>
        <v>1.19339</v>
      </c>
      <c r="E154" s="8">
        <f>'Тарифное меню'!E119-'без передачи'!$Q154</f>
        <v>1.2161299999999999</v>
      </c>
      <c r="F154" s="8">
        <f>'Тарифное меню'!F119-'без передачи'!$Q154</f>
        <v>1.2091100000000001</v>
      </c>
      <c r="G154" s="8">
        <f>'Тарифное меню'!G119-'без передачи'!$Q154</f>
        <v>1.2009699999999999</v>
      </c>
      <c r="H154" s="8">
        <f>'Тарифное меню'!H119-'без передачи'!$Q154</f>
        <v>1.15212</v>
      </c>
      <c r="I154" s="8">
        <f>'Тарифное меню'!I119-'без передачи'!$Q154</f>
        <v>1.12066</v>
      </c>
      <c r="J154" s="8">
        <f>'Тарифное меню'!J119-'без передачи'!$R154</f>
        <v>1.10955</v>
      </c>
      <c r="K154" s="8">
        <f>'Тарифное меню'!K119-'без передачи'!$R154</f>
        <v>1.08632</v>
      </c>
      <c r="L154" s="8">
        <f>'Тарифное меню'!L119-'без передачи'!$R154</f>
        <v>1.0868699999999998</v>
      </c>
      <c r="M154" s="8">
        <f>'Тарифное меню'!M119-'без передачи'!$R154</f>
        <v>1.09205</v>
      </c>
      <c r="N154" s="8">
        <f>'Тарифное меню'!N119-'без передачи'!$R154</f>
        <v>1.10259</v>
      </c>
      <c r="O154" s="9">
        <f>'Тарифное меню'!O119-'без передачи'!$R154</f>
        <v>1.1323699999999999</v>
      </c>
    </row>
    <row r="155" spans="1:15" x14ac:dyDescent="0.25">
      <c r="A155" s="27"/>
      <c r="B155" s="30"/>
      <c r="C155" s="20" t="s">
        <v>19</v>
      </c>
      <c r="D155" s="8">
        <f>'Тарифное меню'!D120-'без передачи'!$Q155</f>
        <v>1.1827700000000001</v>
      </c>
      <c r="E155" s="8">
        <f>'Тарифное меню'!E120-'без передачи'!$Q155</f>
        <v>1.2055100000000001</v>
      </c>
      <c r="F155" s="8">
        <f>'Тарифное меню'!F120-'без передачи'!$Q155</f>
        <v>1.1984900000000003</v>
      </c>
      <c r="G155" s="8">
        <f>'Тарифное меню'!G120-'без передачи'!$Q155</f>
        <v>1.19035</v>
      </c>
      <c r="H155" s="8">
        <f>'Тарифное меню'!H120-'без передачи'!$Q155</f>
        <v>1.1415000000000002</v>
      </c>
      <c r="I155" s="8">
        <f>'Тарифное меню'!I120-'без передачи'!$Q155</f>
        <v>1.1100399999999999</v>
      </c>
      <c r="J155" s="8">
        <f>'Тарифное меню'!J120-'без передачи'!$R155</f>
        <v>1.09893</v>
      </c>
      <c r="K155" s="8">
        <f>'Тарифное меню'!K120-'без передачи'!$R155</f>
        <v>1.0757000000000001</v>
      </c>
      <c r="L155" s="8">
        <f>'Тарифное меню'!L120-'без передачи'!$R155</f>
        <v>1.0762499999999999</v>
      </c>
      <c r="M155" s="8">
        <f>'Тарифное меню'!M120-'без передачи'!$R155</f>
        <v>1.0814299999999999</v>
      </c>
      <c r="N155" s="8">
        <f>'Тарифное меню'!N120-'без передачи'!$R155</f>
        <v>1.0919700000000001</v>
      </c>
      <c r="O155" s="9">
        <f>'Тарифное меню'!O120-'без передачи'!$R155</f>
        <v>1.12175</v>
      </c>
    </row>
    <row r="156" spans="1:15" x14ac:dyDescent="0.25">
      <c r="A156" s="27"/>
      <c r="B156" s="30" t="s">
        <v>22</v>
      </c>
      <c r="C156" s="20" t="s">
        <v>16</v>
      </c>
      <c r="D156" s="8" t="e">
        <f>'Тарифное меню'!#REF!-'без передачи'!$Q156</f>
        <v>#REF!</v>
      </c>
      <c r="E156" s="8" t="e">
        <f>'Тарифное меню'!#REF!-'без передачи'!$Q156</f>
        <v>#REF!</v>
      </c>
      <c r="F156" s="8" t="e">
        <f>'Тарифное меню'!#REF!-'без передачи'!$Q156</f>
        <v>#REF!</v>
      </c>
      <c r="G156" s="8" t="e">
        <f>'Тарифное меню'!#REF!-'без передачи'!$Q156</f>
        <v>#REF!</v>
      </c>
      <c r="H156" s="8" t="e">
        <f>'Тарифное меню'!#REF!-'без передачи'!$Q156</f>
        <v>#REF!</v>
      </c>
      <c r="I156" s="8" t="e">
        <f>'Тарифное меню'!#REF!-'без передачи'!$Q156</f>
        <v>#REF!</v>
      </c>
      <c r="J156" s="8" t="e">
        <f>'Тарифное меню'!#REF!-'без передачи'!$R156</f>
        <v>#REF!</v>
      </c>
      <c r="K156" s="8" t="e">
        <f>'Тарифное меню'!#REF!-'без передачи'!$R156</f>
        <v>#REF!</v>
      </c>
      <c r="L156" s="8" t="e">
        <f>'Тарифное меню'!#REF!-'без передачи'!$R156</f>
        <v>#REF!</v>
      </c>
      <c r="M156" s="8" t="e">
        <f>'Тарифное меню'!#REF!-'без передачи'!$R156</f>
        <v>#REF!</v>
      </c>
      <c r="N156" s="8" t="e">
        <f>'Тарифное меню'!#REF!-'без передачи'!$R156</f>
        <v>#REF!</v>
      </c>
      <c r="O156" s="9" t="e">
        <f>'Тарифное меню'!#REF!-'без передачи'!$R156</f>
        <v>#REF!</v>
      </c>
    </row>
    <row r="157" spans="1:15" x14ac:dyDescent="0.25">
      <c r="A157" s="27"/>
      <c r="B157" s="30"/>
      <c r="C157" s="20" t="s">
        <v>17</v>
      </c>
      <c r="D157" s="8">
        <f>'Тарифное меню'!D121-'без передачи'!$Q157</f>
        <v>1.44502</v>
      </c>
      <c r="E157" s="8">
        <f>'Тарифное меню'!E121-'без передачи'!$Q157</f>
        <v>1.46776</v>
      </c>
      <c r="F157" s="8">
        <f>'Тарифное меню'!F121-'без передачи'!$Q157</f>
        <v>1.4607400000000001</v>
      </c>
      <c r="G157" s="8">
        <f>'Тарифное меню'!G121-'без передачи'!$Q157</f>
        <v>1.4525999999999999</v>
      </c>
      <c r="H157" s="8">
        <f>'Тарифное меню'!H121-'без передачи'!$Q157</f>
        <v>1.4037500000000001</v>
      </c>
      <c r="I157" s="8">
        <f>'Тарифное меню'!I121-'без передачи'!$Q157</f>
        <v>1.37229</v>
      </c>
      <c r="J157" s="8">
        <f>'Тарифное меню'!J121-'без передачи'!$R157</f>
        <v>1.3611800000000001</v>
      </c>
      <c r="K157" s="8">
        <f>'Тарифное меню'!K121-'без передачи'!$R157</f>
        <v>1.33795</v>
      </c>
      <c r="L157" s="8">
        <f>'Тарифное меню'!L121-'без передачи'!$R157</f>
        <v>1.3384999999999998</v>
      </c>
      <c r="M157" s="8">
        <f>'Тарифное меню'!M121-'без передачи'!$R157</f>
        <v>1.34368</v>
      </c>
      <c r="N157" s="8">
        <f>'Тарифное меню'!N121-'без передачи'!$R157</f>
        <v>1.35422</v>
      </c>
      <c r="O157" s="9">
        <f>'Тарифное меню'!O121-'без передачи'!$R157</f>
        <v>1.3839999999999999</v>
      </c>
    </row>
    <row r="158" spans="1:15" x14ac:dyDescent="0.25">
      <c r="A158" s="27"/>
      <c r="B158" s="30"/>
      <c r="C158" s="20" t="s">
        <v>18</v>
      </c>
      <c r="D158" s="8">
        <f>'Тарифное меню'!D122-'без передачи'!$Q158</f>
        <v>1.19339</v>
      </c>
      <c r="E158" s="8">
        <f>'Тарифное меню'!E122-'без передачи'!$Q158</f>
        <v>1.2161299999999999</v>
      </c>
      <c r="F158" s="8">
        <f>'Тарифное меню'!F122-'без передачи'!$Q158</f>
        <v>1.2091100000000001</v>
      </c>
      <c r="G158" s="8">
        <f>'Тарифное меню'!G122-'без передачи'!$Q158</f>
        <v>1.2009699999999999</v>
      </c>
      <c r="H158" s="8">
        <f>'Тарифное меню'!H122-'без передачи'!$Q158</f>
        <v>1.15212</v>
      </c>
      <c r="I158" s="8">
        <f>'Тарифное меню'!I122-'без передачи'!$Q158</f>
        <v>1.12066</v>
      </c>
      <c r="J158" s="8">
        <f>'Тарифное меню'!J122-'без передачи'!$R158</f>
        <v>1.10955</v>
      </c>
      <c r="K158" s="8">
        <f>'Тарифное меню'!K122-'без передачи'!$R158</f>
        <v>1.08632</v>
      </c>
      <c r="L158" s="8">
        <f>'Тарифное меню'!L122-'без передачи'!$R158</f>
        <v>1.0868699999999998</v>
      </c>
      <c r="M158" s="8">
        <f>'Тарифное меню'!M122-'без передачи'!$R158</f>
        <v>1.09205</v>
      </c>
      <c r="N158" s="8">
        <f>'Тарифное меню'!N122-'без передачи'!$R158</f>
        <v>1.10259</v>
      </c>
      <c r="O158" s="9">
        <f>'Тарифное меню'!O122-'без передачи'!$R158</f>
        <v>1.1323699999999999</v>
      </c>
    </row>
    <row r="159" spans="1:15" ht="15.75" thickBot="1" x14ac:dyDescent="0.3">
      <c r="A159" s="28"/>
      <c r="B159" s="42"/>
      <c r="C159" s="21" t="s">
        <v>19</v>
      </c>
      <c r="D159" s="13">
        <f>'Тарифное меню'!D123-'без передачи'!$Q159</f>
        <v>1.1827700000000001</v>
      </c>
      <c r="E159" s="13">
        <f>'Тарифное меню'!E123-'без передачи'!$Q159</f>
        <v>1.2055100000000001</v>
      </c>
      <c r="F159" s="13">
        <f>'Тарифное меню'!F123-'без передачи'!$Q159</f>
        <v>1.1984900000000003</v>
      </c>
      <c r="G159" s="13">
        <f>'Тарифное меню'!G123-'без передачи'!$Q159</f>
        <v>1.19035</v>
      </c>
      <c r="H159" s="13">
        <f>'Тарифное меню'!H123-'без передачи'!$Q159</f>
        <v>1.1415000000000002</v>
      </c>
      <c r="I159" s="13">
        <f>'Тарифное меню'!I123-'без передачи'!$Q159</f>
        <v>1.1100399999999999</v>
      </c>
      <c r="J159" s="13">
        <f>'Тарифное меню'!J123-'без передачи'!$R159</f>
        <v>1.09893</v>
      </c>
      <c r="K159" s="13">
        <f>'Тарифное меню'!K123-'без передачи'!$R159</f>
        <v>1.0757000000000001</v>
      </c>
      <c r="L159" s="13">
        <f>'Тарифное меню'!L123-'без передачи'!$R159</f>
        <v>1.0762499999999999</v>
      </c>
      <c r="M159" s="13">
        <f>'Тарифное меню'!M123-'без передачи'!$R159</f>
        <v>1.0814299999999999</v>
      </c>
      <c r="N159" s="13">
        <f>'Тарифное меню'!N123-'без передачи'!$R159</f>
        <v>1.0919700000000001</v>
      </c>
      <c r="O159" s="14">
        <f>'Тарифное меню'!O123-'без передачи'!$R159</f>
        <v>1.12175</v>
      </c>
    </row>
    <row r="163" spans="4:15" x14ac:dyDescent="0.25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x14ac:dyDescent="0.25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72" spans="4:15" ht="15" customHeight="1" x14ac:dyDescent="0.25"/>
  </sheetData>
  <mergeCells count="53">
    <mergeCell ref="B41:O41"/>
    <mergeCell ref="B42:B45"/>
    <mergeCell ref="B46:B49"/>
    <mergeCell ref="B50:B53"/>
    <mergeCell ref="A1:O1"/>
    <mergeCell ref="N3:O3"/>
    <mergeCell ref="A5:A23"/>
    <mergeCell ref="B5:O5"/>
    <mergeCell ref="B6:B9"/>
    <mergeCell ref="B10:B13"/>
    <mergeCell ref="B14:B17"/>
    <mergeCell ref="B18:B21"/>
    <mergeCell ref="B22:O22"/>
    <mergeCell ref="B54:B57"/>
    <mergeCell ref="A58:A108"/>
    <mergeCell ref="B58:O58"/>
    <mergeCell ref="B59:B62"/>
    <mergeCell ref="B63:B66"/>
    <mergeCell ref="B67:B70"/>
    <mergeCell ref="B71:B74"/>
    <mergeCell ref="B75:O75"/>
    <mergeCell ref="B76:B79"/>
    <mergeCell ref="B80:B83"/>
    <mergeCell ref="A24:A57"/>
    <mergeCell ref="B24:O24"/>
    <mergeCell ref="B25:B28"/>
    <mergeCell ref="B29:B32"/>
    <mergeCell ref="B33:B36"/>
    <mergeCell ref="B37:B40"/>
    <mergeCell ref="B144:B147"/>
    <mergeCell ref="B148:B151"/>
    <mergeCell ref="B84:B87"/>
    <mergeCell ref="B88:B91"/>
    <mergeCell ref="B92:O92"/>
    <mergeCell ref="B93:B96"/>
    <mergeCell ref="B97:B100"/>
    <mergeCell ref="B101:B104"/>
    <mergeCell ref="B152:B155"/>
    <mergeCell ref="Q3:R3"/>
    <mergeCell ref="B105:B108"/>
    <mergeCell ref="A109:A159"/>
    <mergeCell ref="B109:O109"/>
    <mergeCell ref="B110:B113"/>
    <mergeCell ref="B114:B117"/>
    <mergeCell ref="B118:B121"/>
    <mergeCell ref="B122:B125"/>
    <mergeCell ref="B126:O126"/>
    <mergeCell ref="B127:B130"/>
    <mergeCell ref="B131:B134"/>
    <mergeCell ref="B156:B159"/>
    <mergeCell ref="B135:B138"/>
    <mergeCell ref="B139:B142"/>
    <mergeCell ref="B143:O1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Тарифное меню</vt:lpstr>
      <vt:lpstr>Без транспорта</vt:lpstr>
      <vt:lpstr>без передачи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rodin_pa</dc:creator>
  <cp:lastModifiedBy>admins</cp:lastModifiedBy>
  <cp:lastPrinted>2016-09-19T05:09:58Z</cp:lastPrinted>
  <dcterms:created xsi:type="dcterms:W3CDTF">2016-09-14T05:04:58Z</dcterms:created>
  <dcterms:modified xsi:type="dcterms:W3CDTF">2022-12-09T03:15:20Z</dcterms:modified>
</cp:coreProperties>
</file>