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05" windowWidth="19440" windowHeight="5880" activeTab="0"/>
  </bookViews>
  <sheets>
    <sheet name="2021 год" sheetId="1" r:id="rId1"/>
  </sheets>
  <definedNames>
    <definedName name="_xlnm.Print_Area" localSheetId="0">'2021 год'!$B$1:$O$17</definedName>
  </definedNames>
  <calcPr fullCalcOnLoad="1"/>
</workbook>
</file>

<file path=xl/sharedStrings.xml><?xml version="1.0" encoding="utf-8"?>
<sst xmlns="http://schemas.openxmlformats.org/spreadsheetml/2006/main" count="27" uniqueCount="24">
  <si>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</si>
  <si>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</si>
  <si>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</si>
  <si>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</si>
  <si>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</si>
  <si>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</si>
  <si>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</si>
  <si>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</si>
  <si>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</si>
  <si>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</si>
  <si>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</si>
  <si>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</si>
  <si>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</si>
  <si>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</si>
  <si>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</si>
  <si>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</si>
  <si>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</si>
  <si>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</si>
  <si>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</si>
  <si>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</si>
  <si>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Категории потребителей приравненные к населению:</t>
  </si>
  <si>
    <t>Общество с ограниченной ответственностью "Братские электрические сети" (ООО"БЭС")</t>
  </si>
  <si>
    <t>2021 год</t>
  </si>
  <si>
    <t>Объем потребления электрической энергии (мощности) по группам потребителей за 2021 год,  тыс.кВтч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</si>
</sst>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_р_._-;\-* #,##0.000_р_._-;_-* &quot;-&quot;???_р_._-;_-@_-"/>
    <numFmt numFmtId="191" formatCode="#,##0.00_ ;\-#,##0.00\ "/>
    <numFmt numFmtId="192" formatCode="_-* #,##0.0000_р_._-;\-* #,##0.0000_р_._-;_-* &quot;-&quot;??_р_._-;_-@_-"/>
    <numFmt numFmtId="193" formatCode="#,##0.000_ ;\-#,##0.000\ 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[$-FC19]d\ mmmm\ yyyy\ &quot;г.&quot;"/>
    <numFmt numFmtId="200" formatCode="[$-419]mmmm\ yyyy;@"/>
    <numFmt numFmtId="201" formatCode="_-* #,##0.000\ _₽_-;\-* #,##0.000\ _₽_-;_-* &quot;-&quot;???\ _₽_-;_-@_-"/>
  </numFmts>
  <fonts count="44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9" fontId="3" fillId="0" borderId="11" xfId="61" applyNumberFormat="1" applyFont="1" applyFill="1" applyBorder="1" applyAlignment="1">
      <alignment/>
    </xf>
    <xf numFmtId="189" fontId="3" fillId="0" borderId="11" xfId="61" applyNumberFormat="1" applyFont="1" applyBorder="1" applyAlignment="1">
      <alignment/>
    </xf>
    <xf numFmtId="189" fontId="4" fillId="0" borderId="11" xfId="61" applyNumberFormat="1" applyFont="1" applyFill="1" applyBorder="1" applyAlignment="1">
      <alignment/>
    </xf>
    <xf numFmtId="189" fontId="4" fillId="0" borderId="11" xfId="61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9" fontId="3" fillId="0" borderId="11" xfId="61" applyNumberFormat="1" applyFont="1" applyFill="1" applyBorder="1" applyAlignment="1">
      <alignment vertical="center"/>
    </xf>
    <xf numFmtId="189" fontId="3" fillId="0" borderId="11" xfId="61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indent="5"/>
    </xf>
    <xf numFmtId="189" fontId="3" fillId="0" borderId="0" xfId="61" applyNumberFormat="1" applyFont="1" applyFill="1" applyBorder="1" applyAlignment="1">
      <alignment/>
    </xf>
    <xf numFmtId="189" fontId="3" fillId="0" borderId="0" xfId="61" applyNumberFormat="1" applyFont="1" applyBorder="1" applyAlignment="1">
      <alignment/>
    </xf>
    <xf numFmtId="189" fontId="0" fillId="0" borderId="0" xfId="0" applyNumberFormat="1" applyAlignment="1">
      <alignment/>
    </xf>
    <xf numFmtId="201" fontId="0" fillId="0" borderId="0" xfId="0" applyNumberFormat="1" applyAlignment="1">
      <alignment/>
    </xf>
    <xf numFmtId="189" fontId="3" fillId="0" borderId="12" xfId="61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8"/>
  <sheetViews>
    <sheetView tabSelected="1" view="pageBreakPreview" zoomScale="90" zoomScaleNormal="60" zoomScaleSheetLayoutView="90" zoomScalePageLayoutView="0" workbookViewId="0" topLeftCell="A1">
      <selection activeCell="P23" sqref="P23"/>
    </sheetView>
  </sheetViews>
  <sheetFormatPr defaultColWidth="9.33203125" defaultRowHeight="12.75"/>
  <cols>
    <col min="2" max="2" width="28" style="0" customWidth="1"/>
    <col min="3" max="3" width="16.33203125" style="17" bestFit="1" customWidth="1"/>
    <col min="4" max="7" width="16.33203125" style="0" bestFit="1" customWidth="1"/>
    <col min="8" max="8" width="17.16015625" style="0" customWidth="1"/>
    <col min="9" max="10" width="16.66015625" style="0" customWidth="1"/>
    <col min="11" max="11" width="17.16015625" style="0" customWidth="1"/>
    <col min="12" max="12" width="16.83203125" style="0" customWidth="1"/>
    <col min="13" max="13" width="16.66015625" style="0" customWidth="1"/>
    <col min="14" max="14" width="16.16015625" style="0" customWidth="1"/>
    <col min="15" max="15" width="17.33203125" style="0" customWidth="1"/>
    <col min="16" max="16" width="17.5" style="0" bestFit="1" customWidth="1"/>
    <col min="17" max="17" width="13.5" style="0" bestFit="1" customWidth="1"/>
  </cols>
  <sheetData>
    <row r="1" spans="2:15" ht="12.75">
      <c r="B1" s="26" t="s">
        <v>21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25.5" customHeight="1"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1" ht="12.75">
      <c r="B3" s="18"/>
      <c r="C3" s="15"/>
      <c r="D3" s="2"/>
      <c r="E3" s="2"/>
      <c r="F3" s="2"/>
      <c r="G3" s="2"/>
      <c r="H3" s="2"/>
      <c r="I3" s="2"/>
      <c r="J3" s="2"/>
      <c r="K3" s="2"/>
    </row>
    <row r="4" spans="2:15" s="1" customFormat="1" ht="12.75">
      <c r="B4" s="3" t="s">
        <v>5</v>
      </c>
      <c r="C4" s="16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8</v>
      </c>
      <c r="I4" s="4" t="s">
        <v>9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5" t="s">
        <v>22</v>
      </c>
    </row>
    <row r="5" spans="2:15" s="1" customFormat="1" ht="51">
      <c r="B5" s="12" t="s">
        <v>20</v>
      </c>
      <c r="C5" s="13">
        <f aca="true" t="shared" si="0" ref="C5:N5">SUM(C6:C9)</f>
        <v>818.8539999999999</v>
      </c>
      <c r="D5" s="13">
        <f t="shared" si="0"/>
        <v>768.672</v>
      </c>
      <c r="E5" s="13">
        <f t="shared" si="0"/>
        <v>659.31</v>
      </c>
      <c r="F5" s="13">
        <f t="shared" si="0"/>
        <v>600.168</v>
      </c>
      <c r="G5" s="13">
        <f t="shared" si="0"/>
        <v>1517.382</v>
      </c>
      <c r="H5" s="13">
        <f t="shared" si="0"/>
        <v>3384.371</v>
      </c>
      <c r="I5" s="13">
        <f t="shared" si="0"/>
        <v>6001.438</v>
      </c>
      <c r="J5" s="13">
        <f t="shared" si="0"/>
        <v>943.6659999999999</v>
      </c>
      <c r="K5" s="13">
        <f t="shared" si="0"/>
        <v>1114.839</v>
      </c>
      <c r="L5" s="13">
        <f t="shared" si="0"/>
        <v>1261.043</v>
      </c>
      <c r="M5" s="13">
        <f t="shared" si="0"/>
        <v>1775.316</v>
      </c>
      <c r="N5" s="13">
        <f t="shared" si="0"/>
        <v>1602.034</v>
      </c>
      <c r="O5" s="14">
        <f>SUM(C5:N5)</f>
        <v>20447.092999999997</v>
      </c>
    </row>
    <row r="6" spans="2:15" ht="12.75">
      <c r="B6" s="11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2:15" ht="12.75">
      <c r="B7" s="11" t="s">
        <v>1</v>
      </c>
      <c r="C7" s="8"/>
      <c r="D7" s="8"/>
      <c r="E7" s="8"/>
      <c r="F7" s="8"/>
      <c r="G7" s="8"/>
      <c r="H7" s="8">
        <v>836.792</v>
      </c>
      <c r="I7" s="8">
        <v>655.091</v>
      </c>
      <c r="J7" s="8">
        <v>629.136</v>
      </c>
      <c r="K7" s="8">
        <v>765.624</v>
      </c>
      <c r="L7" s="8">
        <v>781.94</v>
      </c>
      <c r="M7" s="8">
        <v>1054.06</v>
      </c>
      <c r="N7" s="8">
        <v>864.342</v>
      </c>
      <c r="O7" s="9">
        <f aca="true" t="shared" si="1" ref="O7:O15">SUM(C7:N7)</f>
        <v>5586.985</v>
      </c>
    </row>
    <row r="8" spans="2:15" ht="12.75">
      <c r="B8" s="11" t="s">
        <v>2</v>
      </c>
      <c r="C8" s="8">
        <v>733.506</v>
      </c>
      <c r="D8" s="8">
        <v>695.48</v>
      </c>
      <c r="E8" s="8">
        <v>590.126</v>
      </c>
      <c r="F8" s="8">
        <v>553.846</v>
      </c>
      <c r="G8" s="8">
        <v>1483.473</v>
      </c>
      <c r="H8" s="8">
        <v>2524.645</v>
      </c>
      <c r="I8" s="8">
        <v>5340.288</v>
      </c>
      <c r="J8" s="8">
        <v>300.963</v>
      </c>
      <c r="K8" s="8">
        <v>326.666</v>
      </c>
      <c r="L8" s="8">
        <v>443.637</v>
      </c>
      <c r="M8" s="8">
        <v>680.883</v>
      </c>
      <c r="N8" s="9">
        <v>678.366</v>
      </c>
      <c r="O8" s="9">
        <f t="shared" si="1"/>
        <v>14351.878999999997</v>
      </c>
    </row>
    <row r="9" spans="2:15" ht="12.75">
      <c r="B9" s="11" t="s">
        <v>3</v>
      </c>
      <c r="C9" s="8">
        <v>85.348</v>
      </c>
      <c r="D9" s="8">
        <v>73.192</v>
      </c>
      <c r="E9" s="8">
        <v>69.184</v>
      </c>
      <c r="F9" s="8">
        <v>46.322</v>
      </c>
      <c r="G9" s="8">
        <v>33.909</v>
      </c>
      <c r="H9" s="8">
        <v>22.934</v>
      </c>
      <c r="I9" s="8">
        <v>6.059</v>
      </c>
      <c r="J9" s="8">
        <v>13.567</v>
      </c>
      <c r="K9" s="8">
        <v>22.549</v>
      </c>
      <c r="L9" s="8">
        <v>35.466</v>
      </c>
      <c r="M9" s="8">
        <v>40.373</v>
      </c>
      <c r="N9" s="9">
        <v>59.326</v>
      </c>
      <c r="O9" s="9">
        <f t="shared" si="1"/>
        <v>508.22900000000004</v>
      </c>
    </row>
    <row r="10" spans="2:15" s="1" customFormat="1" ht="12.75">
      <c r="B10" s="4" t="s">
        <v>7</v>
      </c>
      <c r="C10" s="6">
        <f aca="true" t="shared" si="2" ref="C10:I10">SUM(C11:C14)</f>
        <v>36917.97</v>
      </c>
      <c r="D10" s="6">
        <f t="shared" si="2"/>
        <v>36559.034</v>
      </c>
      <c r="E10" s="6">
        <f t="shared" si="2"/>
        <v>33774.541</v>
      </c>
      <c r="F10" s="6">
        <f t="shared" si="2"/>
        <v>31699.986000000004</v>
      </c>
      <c r="G10" s="6">
        <f t="shared" si="2"/>
        <v>29775.82</v>
      </c>
      <c r="H10" s="6">
        <f t="shared" si="2"/>
        <v>28203.388000000003</v>
      </c>
      <c r="I10" s="6">
        <f t="shared" si="2"/>
        <v>27379.939</v>
      </c>
      <c r="J10" s="6">
        <f>SUM(J11:J14)</f>
        <v>29170.820999999996</v>
      </c>
      <c r="K10" s="6">
        <f>SUM(K11:K14)</f>
        <v>32032.020000000004</v>
      </c>
      <c r="L10" s="6">
        <f>SUM(L11:L14)</f>
        <v>37569.417</v>
      </c>
      <c r="M10" s="6">
        <f>SUM(M11:M14)</f>
        <v>44262.471</v>
      </c>
      <c r="N10" s="6">
        <f>SUM(N11:N14)</f>
        <v>50453.902</v>
      </c>
      <c r="O10" s="7">
        <f t="shared" si="1"/>
        <v>417799.30900000007</v>
      </c>
    </row>
    <row r="11" spans="2:17" ht="12.75">
      <c r="B11" s="11" t="s">
        <v>4</v>
      </c>
      <c r="C11" s="8">
        <v>5965.541</v>
      </c>
      <c r="D11" s="8">
        <v>5433.42</v>
      </c>
      <c r="E11" s="8">
        <v>5483.486</v>
      </c>
      <c r="F11" s="8">
        <v>6397.77</v>
      </c>
      <c r="G11" s="8">
        <v>6999.751</v>
      </c>
      <c r="H11" s="8">
        <v>6720.549</v>
      </c>
      <c r="I11" s="8">
        <v>7091.232</v>
      </c>
      <c r="J11" s="8">
        <v>7060.875</v>
      </c>
      <c r="K11" s="8">
        <v>8556.106</v>
      </c>
      <c r="L11" s="8">
        <v>9495.033</v>
      </c>
      <c r="M11" s="8">
        <v>11747.446</v>
      </c>
      <c r="N11" s="9">
        <v>13994.485</v>
      </c>
      <c r="O11" s="9">
        <f t="shared" si="1"/>
        <v>94945.69399999999</v>
      </c>
      <c r="Q11" s="22"/>
    </row>
    <row r="12" spans="2:17" ht="12.75">
      <c r="B12" s="11" t="s">
        <v>1</v>
      </c>
      <c r="C12" s="8">
        <v>2337.181</v>
      </c>
      <c r="D12" s="8">
        <v>2274.291</v>
      </c>
      <c r="E12" s="8">
        <v>2234.588</v>
      </c>
      <c r="F12" s="8">
        <v>2170.985</v>
      </c>
      <c r="G12" s="8">
        <v>2105.3360000000002</v>
      </c>
      <c r="H12" s="8">
        <v>1792.992</v>
      </c>
      <c r="I12" s="8">
        <v>1482.115</v>
      </c>
      <c r="J12" s="8">
        <v>1587.961</v>
      </c>
      <c r="K12" s="8">
        <v>2359.492</v>
      </c>
      <c r="L12" s="8">
        <v>3276.182</v>
      </c>
      <c r="M12" s="8">
        <v>4138.464</v>
      </c>
      <c r="N12" s="9">
        <v>5156.72</v>
      </c>
      <c r="O12" s="9">
        <f t="shared" si="1"/>
        <v>30916.307</v>
      </c>
      <c r="Q12" s="22"/>
    </row>
    <row r="13" spans="2:17" ht="12.75">
      <c r="B13" s="11" t="s">
        <v>2</v>
      </c>
      <c r="C13" s="8">
        <v>22910.158</v>
      </c>
      <c r="D13" s="8">
        <v>23104.763</v>
      </c>
      <c r="E13" s="8">
        <v>21342.96</v>
      </c>
      <c r="F13" s="8">
        <v>18958.136000000002</v>
      </c>
      <c r="G13" s="8">
        <v>16962.335</v>
      </c>
      <c r="H13" s="8">
        <v>15880.537</v>
      </c>
      <c r="I13" s="8">
        <v>15010.721</v>
      </c>
      <c r="J13" s="8">
        <v>16422.577999999998</v>
      </c>
      <c r="K13" s="8">
        <v>17147.727000000003</v>
      </c>
      <c r="L13" s="8">
        <v>20631.486</v>
      </c>
      <c r="M13" s="8">
        <v>23481.986</v>
      </c>
      <c r="N13" s="9">
        <v>25799.329999999998</v>
      </c>
      <c r="O13" s="9">
        <f>SUM(C13:N13)</f>
        <v>237652.717</v>
      </c>
      <c r="Q13" s="22"/>
    </row>
    <row r="14" spans="2:17" ht="12.75">
      <c r="B14" s="11" t="s">
        <v>3</v>
      </c>
      <c r="C14" s="8">
        <v>5705.09</v>
      </c>
      <c r="D14" s="8">
        <v>5746.56</v>
      </c>
      <c r="E14" s="8">
        <v>4713.507</v>
      </c>
      <c r="F14" s="8">
        <v>4173.095</v>
      </c>
      <c r="G14" s="8">
        <v>3708.398</v>
      </c>
      <c r="H14" s="8">
        <v>3809.31</v>
      </c>
      <c r="I14" s="8">
        <v>3795.871</v>
      </c>
      <c r="J14" s="8">
        <v>4099.407</v>
      </c>
      <c r="K14" s="8">
        <v>3968.695</v>
      </c>
      <c r="L14" s="8">
        <v>4166.716</v>
      </c>
      <c r="M14" s="8">
        <v>4894.575</v>
      </c>
      <c r="N14" s="9">
        <v>5503.367</v>
      </c>
      <c r="O14" s="9">
        <f t="shared" si="1"/>
        <v>54284.591</v>
      </c>
      <c r="Q14" s="22"/>
    </row>
    <row r="15" spans="2:17" ht="12.75">
      <c r="B15" s="10" t="s">
        <v>6</v>
      </c>
      <c r="C15" s="6">
        <f>C10+C5</f>
        <v>37736.824</v>
      </c>
      <c r="D15" s="6">
        <f>D10+D5</f>
        <v>37327.706</v>
      </c>
      <c r="E15" s="6">
        <f>E10+E5</f>
        <v>34433.850999999995</v>
      </c>
      <c r="F15" s="6">
        <f aca="true" t="shared" si="3" ref="F15:M15">F10+F5</f>
        <v>32300.154000000006</v>
      </c>
      <c r="G15" s="6">
        <f>G10+G5</f>
        <v>31293.202</v>
      </c>
      <c r="H15" s="6">
        <f>H10+H5</f>
        <v>31587.759000000002</v>
      </c>
      <c r="I15" s="6">
        <f>I10+I5</f>
        <v>33381.377</v>
      </c>
      <c r="J15" s="6">
        <f t="shared" si="3"/>
        <v>30114.486999999997</v>
      </c>
      <c r="K15" s="6">
        <f t="shared" si="3"/>
        <v>33146.859000000004</v>
      </c>
      <c r="L15" s="6">
        <f t="shared" si="3"/>
        <v>38830.46</v>
      </c>
      <c r="M15" s="6">
        <f t="shared" si="3"/>
        <v>46037.787</v>
      </c>
      <c r="N15" s="6">
        <f>N10+N5</f>
        <v>52055.936</v>
      </c>
      <c r="O15" s="7">
        <f t="shared" si="1"/>
        <v>438246.402</v>
      </c>
      <c r="P15" s="24"/>
      <c r="Q15" s="25"/>
    </row>
    <row r="16" spans="2:15" ht="12.7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17" spans="2:15" ht="12.7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1" ht="12.75">
      <c r="B18" s="2"/>
      <c r="C18" s="15"/>
      <c r="D18" s="2"/>
      <c r="E18" s="2"/>
      <c r="F18" s="2"/>
      <c r="G18" s="2"/>
      <c r="H18" s="2"/>
      <c r="I18" s="2"/>
      <c r="J18" s="2"/>
      <c r="K18" s="2"/>
    </row>
    <row r="19" ht="12.75" customHeight="1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spans="3:15" ht="12.7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8" ht="12.75">
      <c r="C88"/>
    </row>
  </sheetData>
  <sheetProtection/>
  <mergeCells count="2">
    <mergeCell ref="B2:O2"/>
    <mergeCell ref="B1:O1"/>
  </mergeCells>
  <printOptions/>
  <pageMargins left="0.75" right="0.75" top="1" bottom="1" header="0.5" footer="0.5"/>
  <pageSetup horizontalDpi="600" verticalDpi="600" orientation="landscape" paperSize="9" scale="48" r:id="rId1"/>
  <rowBreaks count="1" manualBreakCount="1">
    <brk id="6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lebedeva_as</cp:lastModifiedBy>
  <cp:lastPrinted>2018-07-19T05:29:37Z</cp:lastPrinted>
  <dcterms:created xsi:type="dcterms:W3CDTF">2010-10-04T02:38:14Z</dcterms:created>
  <dcterms:modified xsi:type="dcterms:W3CDTF">2022-01-25T05:23:57Z</dcterms:modified>
  <cp:category/>
  <cp:version/>
  <cp:contentType/>
  <cp:contentStatus/>
</cp:coreProperties>
</file>