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05" windowWidth="19440" windowHeight="5880" activeTab="0"/>
  </bookViews>
  <sheets>
    <sheet name="2018год" sheetId="1" r:id="rId1"/>
  </sheets>
  <definedNames>
    <definedName name="_xlnm.Print_Area" localSheetId="0">'2018год'!$B$1:$O$26</definedName>
  </definedNames>
  <calcPr fullCalcOnLoad="1"/>
</workbook>
</file>

<file path=xl/sharedStrings.xml><?xml version="1.0" encoding="utf-8"?>
<sst xmlns="http://schemas.openxmlformats.org/spreadsheetml/2006/main" count="26" uniqueCount="23">
  <si>
    <t>ВН</t>
  </si>
  <si>
    <t>СН-1</t>
  </si>
  <si>
    <t>СН-2</t>
  </si>
  <si>
    <t>НН</t>
  </si>
  <si>
    <t xml:space="preserve">ВН </t>
  </si>
  <si>
    <t>Группа потребителей</t>
  </si>
  <si>
    <t>Итого:</t>
  </si>
  <si>
    <t>Прочие потребители:</t>
  </si>
  <si>
    <t>июнь</t>
  </si>
  <si>
    <t>июль</t>
  </si>
  <si>
    <t>январь</t>
  </si>
  <si>
    <t>февраль</t>
  </si>
  <si>
    <t>март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</si>
  <si>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</si>
  <si>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</si>
  <si>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</si>
  <si>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</si>
  <si>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</si>
  <si>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</si>
  <si>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</si>
  <si>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Полезный отпуск  ООО "Братские электрические сети" по группам потребителей за 2018 год,  тыс.кВтч</t>
  </si>
  <si>
    <t>2018 год</t>
  </si>
  <si>
    <t>Категории потребителей приравненные к населению: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</si>
</sst>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_р_._-;\-* #,##0.000_р_._-;_-* &quot;-&quot;???_р_._-;_-@_-"/>
    <numFmt numFmtId="191" formatCode="#,##0.00_ ;\-#,##0.00\ "/>
    <numFmt numFmtId="192" formatCode="_-* #,##0.0000_р_._-;\-* #,##0.0000_р_._-;_-* &quot;-&quot;??_р_._-;_-@_-"/>
    <numFmt numFmtId="193" formatCode="#,##0.000_ ;\-#,##0.000\ 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[$-FC19]d\ mmmm\ yyyy\ &quot;г.&quot;"/>
    <numFmt numFmtId="200" formatCode="[$-419]mmmm\ yyyy;@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9" fontId="3" fillId="0" borderId="11" xfId="59" applyNumberFormat="1" applyFont="1" applyFill="1" applyBorder="1" applyAlignment="1">
      <alignment/>
    </xf>
    <xf numFmtId="189" fontId="3" fillId="0" borderId="11" xfId="59" applyNumberFormat="1" applyFont="1" applyBorder="1" applyAlignment="1">
      <alignment/>
    </xf>
    <xf numFmtId="189" fontId="4" fillId="0" borderId="11" xfId="59" applyNumberFormat="1" applyFont="1" applyFill="1" applyBorder="1" applyAlignment="1">
      <alignment/>
    </xf>
    <xf numFmtId="189" fontId="4" fillId="0" borderId="11" xfId="59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indent="5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9" fontId="3" fillId="0" borderId="11" xfId="59" applyNumberFormat="1" applyFont="1" applyFill="1" applyBorder="1" applyAlignment="1">
      <alignment vertical="center"/>
    </xf>
    <xf numFmtId="189" fontId="3" fillId="0" borderId="11" xfId="59" applyNumberFormat="1" applyFont="1" applyBorder="1" applyAlignment="1">
      <alignment vertical="center"/>
    </xf>
    <xf numFmtId="193" fontId="5" fillId="0" borderId="0" xfId="52" applyNumberFormat="1" applyFill="1">
      <alignment/>
      <protection/>
    </xf>
    <xf numFmtId="0" fontId="4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indent="5"/>
    </xf>
    <xf numFmtId="189" fontId="3" fillId="0" borderId="0" xfId="59" applyNumberFormat="1" applyFont="1" applyFill="1" applyBorder="1" applyAlignment="1">
      <alignment/>
    </xf>
    <xf numFmtId="189" fontId="3" fillId="0" borderId="0" xfId="59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8"/>
  <sheetViews>
    <sheetView tabSelected="1" view="pageBreakPreview" zoomScale="70" zoomScaleNormal="60" zoomScaleSheetLayoutView="70" zoomScalePageLayoutView="0" workbookViewId="0" topLeftCell="A1">
      <selection activeCell="C87" sqref="C87:T88"/>
    </sheetView>
  </sheetViews>
  <sheetFormatPr defaultColWidth="9.33203125" defaultRowHeight="12.75"/>
  <cols>
    <col min="2" max="2" width="28" style="0" customWidth="1"/>
    <col min="3" max="3" width="16.33203125" style="18" bestFit="1" customWidth="1"/>
    <col min="4" max="7" width="16.33203125" style="0" bestFit="1" customWidth="1"/>
    <col min="8" max="8" width="14.16015625" style="0" customWidth="1"/>
    <col min="9" max="10" width="14.5" style="0" customWidth="1"/>
    <col min="11" max="11" width="13.83203125" style="0" customWidth="1"/>
    <col min="12" max="12" width="14.16015625" style="0" customWidth="1"/>
    <col min="13" max="13" width="15.16015625" style="0" customWidth="1"/>
    <col min="14" max="14" width="13.83203125" style="0" customWidth="1"/>
    <col min="15" max="15" width="24.66015625" style="0" customWidth="1"/>
  </cols>
  <sheetData>
    <row r="2" spans="2:15" ht="25.5" customHeight="1">
      <c r="B2" s="23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1" ht="12.75">
      <c r="B3" s="19"/>
      <c r="C3" s="16"/>
      <c r="D3" s="2"/>
      <c r="E3" s="2"/>
      <c r="F3" s="2"/>
      <c r="G3" s="2"/>
      <c r="H3" s="2"/>
      <c r="I3" s="2"/>
      <c r="J3" s="2"/>
      <c r="K3" s="2"/>
    </row>
    <row r="4" spans="2:15" s="1" customFormat="1" ht="12.75">
      <c r="B4" s="3" t="s">
        <v>5</v>
      </c>
      <c r="C4" s="17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8</v>
      </c>
      <c r="I4" s="4" t="s">
        <v>9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5" t="s">
        <v>21</v>
      </c>
    </row>
    <row r="5" spans="2:15" s="1" customFormat="1" ht="51">
      <c r="B5" s="12" t="s">
        <v>22</v>
      </c>
      <c r="C5" s="13">
        <f aca="true" t="shared" si="0" ref="C5:N5">SUM(C6:C9)</f>
        <v>465.597</v>
      </c>
      <c r="D5" s="13">
        <f t="shared" si="0"/>
        <v>456.66200000000003</v>
      </c>
      <c r="E5" s="13">
        <f t="shared" si="0"/>
        <v>396.158</v>
      </c>
      <c r="F5" s="13">
        <f t="shared" si="0"/>
        <v>390.612</v>
      </c>
      <c r="G5" s="13">
        <f t="shared" si="0"/>
        <v>519.143</v>
      </c>
      <c r="H5" s="13">
        <f t="shared" si="0"/>
        <v>662.718</v>
      </c>
      <c r="I5" s="13">
        <f t="shared" si="0"/>
        <v>663.981</v>
      </c>
      <c r="J5" s="13">
        <f t="shared" si="0"/>
        <v>572.548</v>
      </c>
      <c r="K5" s="13">
        <f t="shared" si="0"/>
        <v>605.644</v>
      </c>
      <c r="L5" s="13">
        <f t="shared" si="0"/>
        <v>272.418</v>
      </c>
      <c r="M5" s="13">
        <f t="shared" si="0"/>
        <v>431.116</v>
      </c>
      <c r="N5" s="13">
        <f t="shared" si="0"/>
        <v>414.529</v>
      </c>
      <c r="O5" s="14">
        <f>SUM(C5:N5)</f>
        <v>5851.126</v>
      </c>
    </row>
    <row r="6" spans="2:15" ht="12.75">
      <c r="B6" s="11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2:15" ht="12.75">
      <c r="B7" s="11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2:15" ht="12.75">
      <c r="B8" s="11" t="s">
        <v>2</v>
      </c>
      <c r="C8" s="8">
        <v>368.608</v>
      </c>
      <c r="D8" s="15">
        <v>376.257</v>
      </c>
      <c r="E8" s="8">
        <v>328.05</v>
      </c>
      <c r="F8" s="8">
        <v>348.298</v>
      </c>
      <c r="G8" s="8">
        <v>485.846</v>
      </c>
      <c r="H8" s="8">
        <v>645.083</v>
      </c>
      <c r="I8" s="8">
        <v>645.152</v>
      </c>
      <c r="J8" s="8">
        <v>554.538</v>
      </c>
      <c r="K8" s="8">
        <v>581.607</v>
      </c>
      <c r="L8" s="8">
        <v>237.399</v>
      </c>
      <c r="M8" s="8">
        <v>370.537</v>
      </c>
      <c r="N8" s="9">
        <v>341.239</v>
      </c>
      <c r="O8" s="9">
        <f aca="true" t="shared" si="1" ref="O8:O15">SUM(C8:N8)</f>
        <v>5282.6140000000005</v>
      </c>
    </row>
    <row r="9" spans="2:15" ht="12.75">
      <c r="B9" s="11" t="s">
        <v>3</v>
      </c>
      <c r="C9" s="8">
        <v>96.989</v>
      </c>
      <c r="D9" s="8">
        <v>80.405</v>
      </c>
      <c r="E9" s="8">
        <v>68.108</v>
      </c>
      <c r="F9" s="8">
        <v>42.314</v>
      </c>
      <c r="G9" s="8">
        <v>33.297</v>
      </c>
      <c r="H9" s="8">
        <v>17.635</v>
      </c>
      <c r="I9" s="8">
        <v>18.829</v>
      </c>
      <c r="J9" s="8">
        <v>18.01</v>
      </c>
      <c r="K9" s="8">
        <v>24.037</v>
      </c>
      <c r="L9" s="8">
        <v>35.019</v>
      </c>
      <c r="M9" s="8">
        <v>60.579</v>
      </c>
      <c r="N9" s="9">
        <v>73.29</v>
      </c>
      <c r="O9" s="9">
        <f t="shared" si="1"/>
        <v>568.5120000000001</v>
      </c>
    </row>
    <row r="10" spans="2:15" s="1" customFormat="1" ht="12.75">
      <c r="B10" s="4" t="s">
        <v>7</v>
      </c>
      <c r="C10" s="6">
        <f aca="true" t="shared" si="2" ref="C10:I10">SUM(C11:C14)</f>
        <v>32556.196</v>
      </c>
      <c r="D10" s="6">
        <f t="shared" si="2"/>
        <v>31463.33</v>
      </c>
      <c r="E10" s="6">
        <f t="shared" si="2"/>
        <v>28423.884</v>
      </c>
      <c r="F10" s="6">
        <f t="shared" si="2"/>
        <v>24250.605000000003</v>
      </c>
      <c r="G10" s="6">
        <f t="shared" si="2"/>
        <v>21209.581</v>
      </c>
      <c r="H10" s="6">
        <f t="shared" si="2"/>
        <v>18262.987</v>
      </c>
      <c r="I10" s="6">
        <f t="shared" si="2"/>
        <v>19329.546</v>
      </c>
      <c r="J10" s="6">
        <f>SUM(J11:J14)</f>
        <v>19801.546</v>
      </c>
      <c r="K10" s="6">
        <f>SUM(K11:K14)</f>
        <v>21419.709000000003</v>
      </c>
      <c r="L10" s="6">
        <f>SUM(L11:L14)</f>
        <v>23127.112</v>
      </c>
      <c r="M10" s="6">
        <f>SUM(M11:M14)</f>
        <v>27097.045</v>
      </c>
      <c r="N10" s="6">
        <f>SUM(N11:N14)</f>
        <v>35125.325</v>
      </c>
      <c r="O10" s="7">
        <f t="shared" si="1"/>
        <v>302066.86600000004</v>
      </c>
    </row>
    <row r="11" spans="2:15" ht="12.75">
      <c r="B11" s="11" t="s">
        <v>4</v>
      </c>
      <c r="C11" s="8">
        <v>3993.478</v>
      </c>
      <c r="D11" s="8">
        <v>3715.155</v>
      </c>
      <c r="E11" s="8">
        <v>3531.026</v>
      </c>
      <c r="F11" s="8">
        <v>2839.566</v>
      </c>
      <c r="G11" s="8">
        <v>2442.216</v>
      </c>
      <c r="H11" s="8">
        <v>1803.626</v>
      </c>
      <c r="I11" s="8">
        <v>2486.651</v>
      </c>
      <c r="J11" s="8">
        <v>2528.601</v>
      </c>
      <c r="K11" s="8">
        <v>2812.67</v>
      </c>
      <c r="L11" s="8">
        <v>2769.919</v>
      </c>
      <c r="M11" s="8">
        <v>3387.191</v>
      </c>
      <c r="N11" s="9">
        <v>4111.394</v>
      </c>
      <c r="O11" s="9">
        <f t="shared" si="1"/>
        <v>36421.493</v>
      </c>
    </row>
    <row r="12" spans="2:15" ht="12.75">
      <c r="B12" s="11" t="s">
        <v>1</v>
      </c>
      <c r="C12" s="8">
        <v>1328.544</v>
      </c>
      <c r="D12" s="8">
        <v>1249.595</v>
      </c>
      <c r="E12" s="8">
        <v>1293.936</v>
      </c>
      <c r="F12" s="8">
        <v>1680.096</v>
      </c>
      <c r="G12" s="8">
        <v>1575.877</v>
      </c>
      <c r="H12" s="8">
        <v>1302.4</v>
      </c>
      <c r="I12" s="8">
        <v>1322.807</v>
      </c>
      <c r="J12" s="8">
        <v>1326.229</v>
      </c>
      <c r="K12" s="8">
        <v>1307.12</v>
      </c>
      <c r="L12" s="8">
        <v>1606.737</v>
      </c>
      <c r="M12" s="8">
        <v>1638.697</v>
      </c>
      <c r="N12" s="9">
        <v>2023.454</v>
      </c>
      <c r="O12" s="9">
        <f t="shared" si="1"/>
        <v>17655.492000000002</v>
      </c>
    </row>
    <row r="13" spans="2:15" ht="12.75">
      <c r="B13" s="11" t="s">
        <v>2</v>
      </c>
      <c r="C13" s="8">
        <v>21594.476</v>
      </c>
      <c r="D13" s="8">
        <v>21112.044</v>
      </c>
      <c r="E13" s="8">
        <v>19056.159</v>
      </c>
      <c r="F13" s="8">
        <v>15693.045</v>
      </c>
      <c r="G13" s="8">
        <v>13653.599</v>
      </c>
      <c r="H13" s="8">
        <v>11520.503</v>
      </c>
      <c r="I13" s="8">
        <v>11757.039</v>
      </c>
      <c r="J13" s="8">
        <v>12361.447</v>
      </c>
      <c r="K13" s="8">
        <v>13588.338</v>
      </c>
      <c r="L13" s="8">
        <v>14983.489</v>
      </c>
      <c r="M13" s="8">
        <v>17526.606</v>
      </c>
      <c r="N13" s="9">
        <v>23493.231</v>
      </c>
      <c r="O13" s="9">
        <f t="shared" si="1"/>
        <v>196339.976</v>
      </c>
    </row>
    <row r="14" spans="2:15" ht="12.75">
      <c r="B14" s="11" t="s">
        <v>3</v>
      </c>
      <c r="C14" s="8">
        <v>5639.698</v>
      </c>
      <c r="D14" s="8">
        <v>5386.536</v>
      </c>
      <c r="E14" s="8">
        <v>4542.763</v>
      </c>
      <c r="F14" s="8">
        <v>4037.898</v>
      </c>
      <c r="G14" s="8">
        <v>3537.889</v>
      </c>
      <c r="H14" s="8">
        <v>3636.458</v>
      </c>
      <c r="I14" s="8">
        <v>3763.049</v>
      </c>
      <c r="J14" s="8">
        <v>3585.269</v>
      </c>
      <c r="K14" s="8">
        <v>3711.581</v>
      </c>
      <c r="L14" s="8">
        <v>3766.967</v>
      </c>
      <c r="M14" s="8">
        <v>4544.551</v>
      </c>
      <c r="N14" s="9">
        <v>5497.246</v>
      </c>
      <c r="O14" s="9">
        <f t="shared" si="1"/>
        <v>51649.90499999999</v>
      </c>
    </row>
    <row r="15" spans="2:15" ht="12.75">
      <c r="B15" s="10" t="s">
        <v>6</v>
      </c>
      <c r="C15" s="6">
        <f>C10+C5</f>
        <v>33021.793</v>
      </c>
      <c r="D15" s="6">
        <f>D10+D5</f>
        <v>31919.992000000002</v>
      </c>
      <c r="E15" s="6">
        <f>E10+E5</f>
        <v>28820.041999999998</v>
      </c>
      <c r="F15" s="6">
        <f aca="true" t="shared" si="3" ref="F15:M15">F10+F5</f>
        <v>24641.217000000004</v>
      </c>
      <c r="G15" s="6">
        <f>G10+G5</f>
        <v>21728.724</v>
      </c>
      <c r="H15" s="6">
        <f>H10+H5</f>
        <v>18925.705</v>
      </c>
      <c r="I15" s="6">
        <f>I10+I5</f>
        <v>19993.527</v>
      </c>
      <c r="J15" s="6">
        <f t="shared" si="3"/>
        <v>20374.093999999997</v>
      </c>
      <c r="K15" s="6">
        <f t="shared" si="3"/>
        <v>22025.353000000003</v>
      </c>
      <c r="L15" s="6">
        <f t="shared" si="3"/>
        <v>23399.530000000002</v>
      </c>
      <c r="M15" s="6">
        <f t="shared" si="3"/>
        <v>27528.161</v>
      </c>
      <c r="N15" s="6">
        <f>N10+N5</f>
        <v>35539.854</v>
      </c>
      <c r="O15" s="7">
        <f t="shared" si="1"/>
        <v>307917.99199999997</v>
      </c>
    </row>
    <row r="16" spans="2:15" ht="12.75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2:15" ht="12.75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8" ht="12.75">
      <c r="C88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landscape" paperSize="9" scale="48" r:id="rId1"/>
  <rowBreaks count="1" manualBreakCount="1">
    <brk id="6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</dc:creator>
  <cp:keywords/>
  <dc:description/>
  <cp:lastModifiedBy>lebedeva_as</cp:lastModifiedBy>
  <cp:lastPrinted>2018-07-19T05:29:37Z</cp:lastPrinted>
  <dcterms:created xsi:type="dcterms:W3CDTF">2010-10-04T02:38:14Z</dcterms:created>
  <dcterms:modified xsi:type="dcterms:W3CDTF">2019-08-26T08:54:41Z</dcterms:modified>
  <cp:category/>
  <cp:version/>
  <cp:contentType/>
  <cp:contentStatus/>
</cp:coreProperties>
</file>