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2508" windowWidth="19440" windowHeight="5880" activeTab="0"/>
  </bookViews>
  <sheets>
    <sheet name="2017год" sheetId="1" r:id="rId1"/>
  </sheets>
  <definedNames>
    <definedName name="_xlnm.Print_Area" localSheetId="0">'2017год'!$B$1:$O$15</definedName>
  </definedNames>
  <calcPr fullCalcOnLoad="1"/>
</workbook>
</file>

<file path=xl/sharedStrings.xml><?xml version="1.0" encoding="utf-8"?>
<sst xmlns="http://schemas.openxmlformats.org/spreadsheetml/2006/main" count="26" uniqueCount="23">
  <si>
    <t>ВН</t>
  </si>
  <si>
    <t>СН-1</t>
  </si>
  <si>
    <t>СН-2</t>
  </si>
  <si>
    <t>НН</t>
  </si>
  <si>
    <t xml:space="preserve">ВН </t>
  </si>
  <si>
    <t>Группа потребителей</t>
  </si>
  <si>
    <t>Итого:</t>
  </si>
  <si>
    <t>Прочие потребители:</t>
  </si>
  <si>
    <t>июнь</t>
  </si>
  <si>
    <t>июль</t>
  </si>
  <si>
    <t>Население:</t>
  </si>
  <si>
    <t>январь</t>
  </si>
  <si>
    <t>февраль</t>
  </si>
  <si>
    <t>март</t>
  </si>
  <si>
    <t>апрель</t>
  </si>
  <si>
    <t>май</t>
  </si>
  <si>
    <t>август</t>
  </si>
  <si>
    <t>сентябрь</t>
  </si>
  <si>
    <t>октябрь</t>
  </si>
  <si>
    <t>ноябрь</t>
  </si>
  <si>
    <t>декабрь</t>
  </si>
  <si>
    <t>Полезный отпуск  ООО "Братские электрические сети" по группам потребителей за 2017 год,  тыс.кВтч</t>
  </si>
  <si>
    <t>2017 год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</si>
</sst>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_р_._-;\-* #,##0.000_р_._-;_-* &quot;-&quot;???_р_._-;_-@_-"/>
    <numFmt numFmtId="191" formatCode="#,##0.00_ ;\-#,##0.00\ "/>
    <numFmt numFmtId="192" formatCode="_-* #,##0.0000_р_._-;\-* #,##0.0000_р_._-;_-* &quot;-&quot;??_р_._-;_-@_-"/>
    <numFmt numFmtId="193" formatCode="#,##0.000_ ;\-#,##0.000\ 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[$-FC19]d\ mmmm\ yyyy\ &quot;г.&quot;"/>
  </numFmts>
  <fonts count="40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88" fontId="0" fillId="0" borderId="0" xfId="59" applyNumberFormat="1" applyFont="1" applyAlignment="1">
      <alignment/>
    </xf>
    <xf numFmtId="189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9" fontId="3" fillId="0" borderId="11" xfId="59" applyNumberFormat="1" applyFont="1" applyFill="1" applyBorder="1" applyAlignment="1">
      <alignment/>
    </xf>
    <xf numFmtId="189" fontId="3" fillId="0" borderId="11" xfId="59" applyNumberFormat="1" applyFont="1" applyBorder="1" applyAlignment="1">
      <alignment/>
    </xf>
    <xf numFmtId="189" fontId="4" fillId="0" borderId="11" xfId="59" applyNumberFormat="1" applyFont="1" applyFill="1" applyBorder="1" applyAlignment="1">
      <alignment/>
    </xf>
    <xf numFmtId="189" fontId="4" fillId="0" borderId="11" xfId="59" applyNumberFormat="1" applyFont="1" applyBorder="1" applyAlignment="1">
      <alignment/>
    </xf>
    <xf numFmtId="0" fontId="3" fillId="0" borderId="11" xfId="0" applyFont="1" applyFill="1" applyBorder="1" applyAlignment="1">
      <alignment horizontal="left" vertical="center" indent="5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9" fontId="3" fillId="0" borderId="11" xfId="59" applyNumberFormat="1" applyFont="1" applyFill="1" applyBorder="1" applyAlignment="1">
      <alignment vertical="center"/>
    </xf>
    <xf numFmtId="189" fontId="3" fillId="0" borderId="11" xfId="59" applyNumberFormat="1" applyFont="1" applyBorder="1" applyAlignment="1">
      <alignment vertical="center"/>
    </xf>
    <xf numFmtId="193" fontId="5" fillId="0" borderId="0" xfId="52" applyNumberFormat="1" applyFill="1">
      <alignment/>
      <protection/>
    </xf>
    <xf numFmtId="189" fontId="0" fillId="0" borderId="0" xfId="59" applyNumberFormat="1" applyFont="1" applyAlignment="1">
      <alignment/>
    </xf>
    <xf numFmtId="189" fontId="4" fillId="0" borderId="0" xfId="59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59" applyNumberFormat="1" applyFont="1" applyAlignment="1">
      <alignment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4"/>
  <sheetViews>
    <sheetView tabSelected="1" view="pageBreakPreview" zoomScale="90" zoomScaleNormal="60" zoomScaleSheetLayoutView="90" zoomScalePageLayoutView="0" workbookViewId="0" topLeftCell="A1">
      <selection activeCell="N5" sqref="N5"/>
    </sheetView>
  </sheetViews>
  <sheetFormatPr defaultColWidth="9.33203125" defaultRowHeight="12.75"/>
  <cols>
    <col min="2" max="2" width="22.66015625" style="0" customWidth="1"/>
    <col min="3" max="3" width="14.5" style="23" customWidth="1"/>
    <col min="4" max="4" width="12.33203125" style="0" customWidth="1"/>
    <col min="5" max="5" width="14.5" style="0" customWidth="1"/>
    <col min="6" max="6" width="15.16015625" style="0" customWidth="1"/>
    <col min="7" max="7" width="14.66015625" style="0" customWidth="1"/>
    <col min="8" max="8" width="14.16015625" style="0" customWidth="1"/>
    <col min="9" max="10" width="14.5" style="0" customWidth="1"/>
    <col min="11" max="11" width="13.83203125" style="0" customWidth="1"/>
    <col min="12" max="12" width="14.16015625" style="0" customWidth="1"/>
    <col min="13" max="13" width="15.16015625" style="0" customWidth="1"/>
    <col min="14" max="14" width="13.83203125" style="0" customWidth="1"/>
    <col min="15" max="15" width="14.16015625" style="0" customWidth="1"/>
  </cols>
  <sheetData>
    <row r="2" spans="2:15" ht="25.5" customHeight="1">
      <c r="B2" s="25" t="s">
        <v>21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2:11" ht="12.75">
      <c r="B3" s="5"/>
      <c r="C3" s="21"/>
      <c r="D3" s="4"/>
      <c r="E3" s="4"/>
      <c r="F3" s="4"/>
      <c r="G3" s="4"/>
      <c r="H3" s="4"/>
      <c r="I3" s="4"/>
      <c r="J3" s="4"/>
      <c r="K3" s="4"/>
    </row>
    <row r="4" spans="2:15" s="1" customFormat="1" ht="12.75">
      <c r="B4" s="6" t="s">
        <v>5</v>
      </c>
      <c r="C4" s="22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8</v>
      </c>
      <c r="I4" s="7" t="s">
        <v>9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20</v>
      </c>
      <c r="O4" s="8" t="s">
        <v>22</v>
      </c>
    </row>
    <row r="5" spans="2:15" s="1" customFormat="1" ht="12.75">
      <c r="B5" s="15" t="s">
        <v>10</v>
      </c>
      <c r="C5" s="16">
        <f aca="true" t="shared" si="0" ref="C5:N5">SUM(C6:C9)</f>
        <v>424.799</v>
      </c>
      <c r="D5" s="16">
        <f t="shared" si="0"/>
        <v>380.242</v>
      </c>
      <c r="E5" s="16">
        <f t="shared" si="0"/>
        <v>353.777</v>
      </c>
      <c r="F5" s="16">
        <f t="shared" si="0"/>
        <v>318.613</v>
      </c>
      <c r="G5" s="16">
        <f t="shared" si="0"/>
        <v>439.912</v>
      </c>
      <c r="H5" s="16">
        <f t="shared" si="0"/>
        <v>596.702</v>
      </c>
      <c r="I5" s="16">
        <v>504.95099999999996</v>
      </c>
      <c r="J5" s="16">
        <f t="shared" si="0"/>
        <v>583.401</v>
      </c>
      <c r="K5" s="16">
        <f t="shared" si="0"/>
        <v>669.811</v>
      </c>
      <c r="L5" s="16">
        <f t="shared" si="0"/>
        <v>260.235</v>
      </c>
      <c r="M5" s="16">
        <f t="shared" si="0"/>
        <v>348.258</v>
      </c>
      <c r="N5" s="16">
        <f t="shared" si="0"/>
        <v>512.212</v>
      </c>
      <c r="O5" s="17">
        <f>SUM(C5:N5)</f>
        <v>5392.912999999999</v>
      </c>
    </row>
    <row r="6" spans="2:15" ht="12.75">
      <c r="B6" s="14" t="s"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14" t="s">
        <v>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2:15" ht="12.75">
      <c r="B8" s="14" t="s">
        <v>2</v>
      </c>
      <c r="C8" s="11">
        <v>312.268</v>
      </c>
      <c r="D8" s="18">
        <v>291.386</v>
      </c>
      <c r="E8" s="11">
        <v>278.32</v>
      </c>
      <c r="F8" s="11">
        <v>263.991</v>
      </c>
      <c r="G8" s="11">
        <v>396.222</v>
      </c>
      <c r="H8" s="11">
        <v>565.722</v>
      </c>
      <c r="I8" s="11">
        <v>479.83</v>
      </c>
      <c r="J8" s="11">
        <v>562.91</v>
      </c>
      <c r="K8" s="11">
        <v>639.542</v>
      </c>
      <c r="L8" s="11">
        <v>213.415</v>
      </c>
      <c r="M8" s="11">
        <v>288.822</v>
      </c>
      <c r="N8" s="12">
        <v>433.593</v>
      </c>
      <c r="O8" s="12">
        <f>SUM(C8:N8)</f>
        <v>4726.020999999999</v>
      </c>
    </row>
    <row r="9" spans="2:15" ht="12.75">
      <c r="B9" s="14" t="s">
        <v>3</v>
      </c>
      <c r="C9" s="11">
        <v>112.531</v>
      </c>
      <c r="D9" s="11">
        <v>88.856</v>
      </c>
      <c r="E9" s="11">
        <v>75.457</v>
      </c>
      <c r="F9" s="11">
        <v>54.622</v>
      </c>
      <c r="G9" s="11">
        <v>43.69</v>
      </c>
      <c r="H9" s="11">
        <v>30.98</v>
      </c>
      <c r="I9" s="11">
        <v>25.121</v>
      </c>
      <c r="J9" s="11">
        <v>20.491</v>
      </c>
      <c r="K9" s="11">
        <v>30.269</v>
      </c>
      <c r="L9" s="11">
        <v>46.82</v>
      </c>
      <c r="M9" s="11">
        <v>59.436</v>
      </c>
      <c r="N9" s="12">
        <v>78.619</v>
      </c>
      <c r="O9" s="12">
        <f>SUM(C9:N9)</f>
        <v>666.892</v>
      </c>
    </row>
    <row r="10" spans="2:15" s="1" customFormat="1" ht="12.75">
      <c r="B10" s="7" t="s">
        <v>7</v>
      </c>
      <c r="C10" s="9">
        <f aca="true" t="shared" si="1" ref="C10:H10">SUM(C11:C14)</f>
        <v>31063.216999999997</v>
      </c>
      <c r="D10" s="9">
        <f t="shared" si="1"/>
        <v>29289.819000000003</v>
      </c>
      <c r="E10" s="9">
        <f t="shared" si="1"/>
        <v>25340.897900000004</v>
      </c>
      <c r="F10" s="9">
        <f t="shared" si="1"/>
        <v>23711.998999999996</v>
      </c>
      <c r="G10" s="9">
        <f t="shared" si="1"/>
        <v>20052.707000000002</v>
      </c>
      <c r="H10" s="9">
        <f t="shared" si="1"/>
        <v>18211.918</v>
      </c>
      <c r="I10" s="9">
        <v>18072.809</v>
      </c>
      <c r="J10" s="9">
        <f>SUM(J11:J14)</f>
        <v>19259.117</v>
      </c>
      <c r="K10" s="9">
        <f>SUM(K11:K14)</f>
        <v>20863.133</v>
      </c>
      <c r="L10" s="9">
        <f>SUM(L11:L14)</f>
        <v>22926.166</v>
      </c>
      <c r="M10" s="9">
        <f>SUM(M11:M14)</f>
        <v>26725.282999999996</v>
      </c>
      <c r="N10" s="9">
        <f>SUM(N11:N14)</f>
        <v>30616.89</v>
      </c>
      <c r="O10" s="10">
        <f>SUM(C10:N10)</f>
        <v>286133.9559</v>
      </c>
    </row>
    <row r="11" spans="2:15" ht="12.75">
      <c r="B11" s="14" t="s">
        <v>4</v>
      </c>
      <c r="C11" s="11">
        <v>2359.596</v>
      </c>
      <c r="D11" s="11">
        <v>2180.403</v>
      </c>
      <c r="E11" s="11">
        <v>2300.531</v>
      </c>
      <c r="F11" s="11">
        <v>1981.806</v>
      </c>
      <c r="G11" s="11">
        <v>1767.12</v>
      </c>
      <c r="H11" s="11">
        <v>1590.206</v>
      </c>
      <c r="I11" s="11">
        <v>2246.546</v>
      </c>
      <c r="J11" s="11">
        <v>2301.59</v>
      </c>
      <c r="K11" s="11">
        <v>2016.938</v>
      </c>
      <c r="L11" s="11">
        <v>1893.935</v>
      </c>
      <c r="M11" s="11">
        <v>3450.342</v>
      </c>
      <c r="N11" s="12">
        <v>3910.015</v>
      </c>
      <c r="O11" s="12">
        <f>SUM(C11:N11)</f>
        <v>27999.028</v>
      </c>
    </row>
    <row r="12" spans="2:15" ht="12.75">
      <c r="B12" s="14" t="s">
        <v>1</v>
      </c>
      <c r="C12" s="11">
        <v>698.522</v>
      </c>
      <c r="D12" s="11">
        <v>704.784</v>
      </c>
      <c r="E12" s="11">
        <v>700.859</v>
      </c>
      <c r="F12" s="11">
        <v>514.884</v>
      </c>
      <c r="G12" s="11">
        <v>499.916</v>
      </c>
      <c r="H12" s="11">
        <v>425.714</v>
      </c>
      <c r="I12" s="11">
        <v>295.027</v>
      </c>
      <c r="J12" s="11">
        <v>376.013</v>
      </c>
      <c r="K12" s="11">
        <v>436.791</v>
      </c>
      <c r="L12" s="11">
        <v>501.301</v>
      </c>
      <c r="M12" s="11">
        <v>666.956</v>
      </c>
      <c r="N12" s="12">
        <v>1216.851</v>
      </c>
      <c r="O12" s="12">
        <f>SUM(C12:N12)</f>
        <v>7037.618</v>
      </c>
    </row>
    <row r="13" spans="2:15" ht="12.75">
      <c r="B13" s="14" t="s">
        <v>2</v>
      </c>
      <c r="C13" s="11">
        <v>22315.224</v>
      </c>
      <c r="D13" s="11">
        <v>21126.776</v>
      </c>
      <c r="E13" s="11">
        <v>17875.401</v>
      </c>
      <c r="F13" s="11">
        <v>16958.708</v>
      </c>
      <c r="G13" s="11">
        <v>14094.379</v>
      </c>
      <c r="H13" s="11">
        <v>12391.807</v>
      </c>
      <c r="I13" s="11">
        <v>11619.414</v>
      </c>
      <c r="J13" s="11">
        <v>12679.572</v>
      </c>
      <c r="K13" s="11">
        <v>14718.987</v>
      </c>
      <c r="L13" s="11">
        <v>16587.458</v>
      </c>
      <c r="M13" s="11">
        <v>18077.172</v>
      </c>
      <c r="N13" s="12">
        <v>20318.571</v>
      </c>
      <c r="O13" s="12">
        <f>SUM(C13:N13)</f>
        <v>198763.469</v>
      </c>
    </row>
    <row r="14" spans="2:15" ht="12.75">
      <c r="B14" s="14" t="s">
        <v>3</v>
      </c>
      <c r="C14" s="11">
        <v>5689.875</v>
      </c>
      <c r="D14" s="11">
        <v>5277.856</v>
      </c>
      <c r="E14" s="11">
        <v>4464.106900000001</v>
      </c>
      <c r="F14" s="11">
        <v>4256.601</v>
      </c>
      <c r="G14" s="11">
        <v>3691.292</v>
      </c>
      <c r="H14" s="11">
        <v>3804.191</v>
      </c>
      <c r="I14" s="11">
        <v>3911.822</v>
      </c>
      <c r="J14" s="11">
        <v>3901.942</v>
      </c>
      <c r="K14" s="11">
        <v>3690.417</v>
      </c>
      <c r="L14" s="11">
        <v>3943.472</v>
      </c>
      <c r="M14" s="11">
        <v>4530.813</v>
      </c>
      <c r="N14" s="12">
        <v>5171.453</v>
      </c>
      <c r="O14" s="12">
        <f>SUM(C14:N14)</f>
        <v>52333.84090000001</v>
      </c>
    </row>
    <row r="15" spans="2:15" ht="12.75">
      <c r="B15" s="13" t="s">
        <v>6</v>
      </c>
      <c r="C15" s="9">
        <f>C10+C5</f>
        <v>31488.015999999996</v>
      </c>
      <c r="D15" s="9">
        <f>D10+D5</f>
        <v>29670.061</v>
      </c>
      <c r="E15" s="9">
        <f>E10+E5</f>
        <v>25694.6749</v>
      </c>
      <c r="F15" s="9">
        <f aca="true" t="shared" si="2" ref="F15:M15">F10+F5</f>
        <v>24030.611999999997</v>
      </c>
      <c r="G15" s="9">
        <f>G10+G5</f>
        <v>20492.619000000002</v>
      </c>
      <c r="H15" s="9">
        <f>H10+H5</f>
        <v>18808.620000000003</v>
      </c>
      <c r="I15" s="9">
        <v>18577.760000000002</v>
      </c>
      <c r="J15" s="9">
        <f t="shared" si="2"/>
        <v>19842.518</v>
      </c>
      <c r="K15" s="9">
        <f t="shared" si="2"/>
        <v>21532.944000000003</v>
      </c>
      <c r="L15" s="9">
        <f t="shared" si="2"/>
        <v>23186.401</v>
      </c>
      <c r="M15" s="9">
        <f t="shared" si="2"/>
        <v>27073.540999999997</v>
      </c>
      <c r="N15" s="9">
        <f>N10+N5</f>
        <v>31129.102</v>
      </c>
      <c r="O15" s="10">
        <f>SUM(C15:N15)</f>
        <v>291526.8689</v>
      </c>
    </row>
    <row r="16" spans="2:11" ht="12.75">
      <c r="B16" s="4"/>
      <c r="C16" s="21"/>
      <c r="D16" s="4"/>
      <c r="E16" s="4"/>
      <c r="F16" s="4"/>
      <c r="G16" s="4"/>
      <c r="H16" s="4"/>
      <c r="I16" s="4"/>
      <c r="J16" s="4"/>
      <c r="K16" s="4"/>
    </row>
    <row r="17" spans="4:15" ht="12.75">
      <c r="D17" s="3"/>
      <c r="K17" s="20"/>
      <c r="O17" s="19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spans="3:8" ht="12.75">
      <c r="C26" s="24"/>
      <c r="D26" s="2"/>
      <c r="E26" s="2"/>
      <c r="F26" s="2"/>
      <c r="G26" s="2"/>
      <c r="H26" s="2"/>
    </row>
    <row r="27" spans="3:8" ht="12.75">
      <c r="C27" s="24"/>
      <c r="D27" s="2"/>
      <c r="E27" s="2"/>
      <c r="F27" s="2"/>
      <c r="G27" s="2"/>
      <c r="H27" s="2"/>
    </row>
    <row r="28" ht="12.75">
      <c r="C28" s="24"/>
    </row>
    <row r="29" ht="12.75">
      <c r="C29" s="24"/>
    </row>
    <row r="30" ht="12.75">
      <c r="C30" s="24"/>
    </row>
    <row r="31" ht="12.75">
      <c r="C31" s="24"/>
    </row>
    <row r="32" ht="12.75">
      <c r="C32" s="24"/>
    </row>
    <row r="33" ht="12.75">
      <c r="C33" s="24"/>
    </row>
    <row r="34" ht="12.75">
      <c r="C34" s="24"/>
    </row>
  </sheetData>
  <sheetProtection/>
  <mergeCells count="1">
    <mergeCell ref="B2:O2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Otmorski</dc:creator>
  <cp:keywords/>
  <dc:description/>
  <cp:lastModifiedBy>lebedeva_as</cp:lastModifiedBy>
  <cp:lastPrinted>2017-02-13T05:16:59Z</cp:lastPrinted>
  <dcterms:created xsi:type="dcterms:W3CDTF">2010-10-04T02:38:14Z</dcterms:created>
  <dcterms:modified xsi:type="dcterms:W3CDTF">2018-01-17T02:15:12Z</dcterms:modified>
  <cp:category/>
  <cp:version/>
  <cp:contentType/>
  <cp:contentStatus/>
</cp:coreProperties>
</file>