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325" windowWidth="19440" windowHeight="5265" activeTab="0"/>
  </bookViews>
  <sheets>
    <sheet name="2015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<sst xmlns="http://schemas.openxmlformats.org/spreadsheetml/2006/main" count="17" uniqueCount="17">
  <si>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</si>
  <si>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т.ч. население</t>
  </si>
  <si>
    <t>Примечение: 1. в строке "население" указан объём  потребителей приравненных к населению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</si>
  <si>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</si>
  <si>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</si>
  <si>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</si>
  <si>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</si>
  <si>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</si>
  <si>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</si>
  <si>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</si>
  <si>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</si>
  <si>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</si>
  <si>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</si>
  <si>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</si>
  <si>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</si>
  <si>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Полезный отпуск потребителям ООО "Братские электрические сети"  за 2015 год,  тыс.кВтч</t>
  </si>
  <si>
    <t>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</si>
</sst>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_-* #,##0.000_р_._-;\-* #,##0.000_р_._-;_-* &quot;-&quot;??_р_._-;_-@_-"/>
    <numFmt numFmtId="169" formatCode="_-* #,##0.000_р_._-;\-* #,##0.000_р_._-;_-* &quot;-&quot;?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3" fontId="37" fillId="0" borderId="0" xfId="0" applyNumberFormat="1" applyFont="1" applyAlignment="1">
      <alignment/>
    </xf>
    <xf numFmtId="168" fontId="38" fillId="0" borderId="10" xfId="58" applyNumberFormat="1" applyFont="1" applyBorder="1" applyAlignment="1">
      <alignment horizontal="right" vertical="center"/>
    </xf>
    <xf numFmtId="169" fontId="37" fillId="0" borderId="0" xfId="0" applyNumberFormat="1" applyFont="1" applyAlignment="1">
      <alignment/>
    </xf>
    <xf numFmtId="168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del\1.&#1055;&#1054;&#1050;&#1059;&#1055;&#1050;&#1040;\X-files\&#1055;&#1054;&#1050;&#1059;&#1055;&#1050;&#1040;%202015%20&#1056;&#1040;&#1057;&#1063;&#1045;&#1058;%20&#1080;%20&#1055;&#1048;&#1057;&#1068;&#1052;&#1040;\!!!_&#1057;&#1074;&#1086;&#1076;%20&#1087;&#1086;%20&#1075;&#1086;&#1076;&#1091;\20010%20&#1089;&#1074;&#1077;&#1088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0 (счет фактуры)"/>
      <sheetName val="Оплата"/>
      <sheetName val="январь 2015"/>
      <sheetName val="февраль"/>
      <sheetName val="март"/>
      <sheetName val="апрель"/>
      <sheetName val="май"/>
      <sheetName val="июнь"/>
      <sheetName val="1е полугодие"/>
      <sheetName val="июль"/>
      <sheetName val="август"/>
      <sheetName val="сентябрь"/>
      <sheetName val="октябрь"/>
      <sheetName val="ноябрь"/>
      <sheetName val="декабрь"/>
      <sheetName val="2е полугодие"/>
      <sheetName val="20010 ГОД"/>
    </sheetNames>
    <sheetDataSet>
      <sheetData sheetId="3">
        <row r="99">
          <cell r="F99">
            <v>29224148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"/>
  <sheetViews>
    <sheetView tabSelected="1" zoomScale="90" zoomScaleNormal="90" zoomScalePageLayoutView="0" workbookViewId="0" topLeftCell="A1">
      <selection activeCell="Q5" sqref="Q5"/>
    </sheetView>
  </sheetViews>
  <sheetFormatPr defaultColWidth="9.140625" defaultRowHeight="15"/>
  <cols>
    <col min="1" max="1" width="9.140625" style="1" customWidth="1"/>
    <col min="2" max="2" width="18.57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2:11" ht="15.75">
      <c r="B2" s="10" t="s">
        <v>15</v>
      </c>
      <c r="C2" s="10"/>
      <c r="D2" s="10"/>
      <c r="E2" s="10"/>
      <c r="F2" s="10"/>
      <c r="G2" s="10"/>
      <c r="H2" s="10"/>
      <c r="I2" s="10"/>
      <c r="J2" s="10"/>
      <c r="K2" s="10"/>
    </row>
    <row r="4" spans="2:15" ht="14.25">
      <c r="B4" s="2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16</v>
      </c>
    </row>
    <row r="5" spans="2:17" ht="14.25">
      <c r="B5" s="4" t="s">
        <v>0</v>
      </c>
      <c r="C5" s="6">
        <v>29615.20849</v>
      </c>
      <c r="D5" s="6">
        <f>'[1]февраль'!$F$99/1000</f>
        <v>29224.148</v>
      </c>
      <c r="E5" s="6">
        <v>27872.952</v>
      </c>
      <c r="F5" s="6">
        <v>23682.808</v>
      </c>
      <c r="G5" s="6">
        <v>19469.05</v>
      </c>
      <c r="H5" s="6">
        <v>18352.334000000003</v>
      </c>
      <c r="I5" s="6">
        <v>18156.162</v>
      </c>
      <c r="J5" s="6">
        <v>19496.118</v>
      </c>
      <c r="K5" s="6">
        <v>20643.142999999996</v>
      </c>
      <c r="L5" s="6">
        <v>22411.162</v>
      </c>
      <c r="M5" s="6">
        <v>26528.583000000002</v>
      </c>
      <c r="N5" s="6">
        <v>26787.698</v>
      </c>
      <c r="O5" s="6">
        <f>SUM(C5:N5)</f>
        <v>282239.36649000004</v>
      </c>
      <c r="P5" s="5"/>
      <c r="Q5" s="7"/>
    </row>
    <row r="6" spans="2:16" ht="14.25">
      <c r="B6" s="4" t="s">
        <v>1</v>
      </c>
      <c r="C6" s="6">
        <v>448.94183999999996</v>
      </c>
      <c r="D6" s="6">
        <f>399275/1000</f>
        <v>399.275</v>
      </c>
      <c r="E6" s="6">
        <v>351.852</v>
      </c>
      <c r="F6" s="6">
        <v>347.757</v>
      </c>
      <c r="G6" s="6">
        <v>620.298</v>
      </c>
      <c r="H6" s="6">
        <v>542.214</v>
      </c>
      <c r="I6" s="6">
        <v>563.867</v>
      </c>
      <c r="J6" s="6">
        <v>479.51099999999997</v>
      </c>
      <c r="K6" s="6">
        <v>622.6339999999999</v>
      </c>
      <c r="L6" s="6">
        <v>256.431</v>
      </c>
      <c r="M6" s="6">
        <v>345.223</v>
      </c>
      <c r="N6" s="6">
        <v>294.997</v>
      </c>
      <c r="O6" s="6">
        <f>SUM(C6:N6)</f>
        <v>5273.00084</v>
      </c>
      <c r="P6" s="5"/>
    </row>
    <row r="8" spans="3:14" ht="14.25">
      <c r="C8" s="5"/>
      <c r="D8" s="5"/>
      <c r="E8" s="5"/>
      <c r="F8" s="5"/>
      <c r="M8" s="8"/>
      <c r="N8" s="8"/>
    </row>
    <row r="9" spans="2:6" ht="14.25">
      <c r="B9" s="1" t="s">
        <v>2</v>
      </c>
      <c r="C9" s="5"/>
      <c r="D9" s="5"/>
      <c r="E9" s="5"/>
      <c r="F9" s="5"/>
    </row>
    <row r="11" spans="3:6" ht="14.25">
      <c r="C11" s="5"/>
      <c r="D11" s="5"/>
      <c r="E11" s="5"/>
      <c r="F11" s="5"/>
    </row>
    <row r="12" spans="3:11" ht="14.25">
      <c r="C12" s="9"/>
      <c r="D12" s="9"/>
      <c r="E12" s="9"/>
      <c r="F12" s="9"/>
      <c r="G12" s="9"/>
      <c r="H12" s="9"/>
      <c r="I12" s="9"/>
      <c r="J12" s="9"/>
      <c r="K12" s="9"/>
    </row>
    <row r="14" spans="3:11" ht="14.25">
      <c r="C14" s="5"/>
      <c r="D14" s="5"/>
      <c r="E14" s="5"/>
      <c r="F14" s="5"/>
      <c r="G14" s="5"/>
      <c r="H14" s="5"/>
      <c r="I14" s="5"/>
      <c r="J14" s="5"/>
      <c r="K14" s="5"/>
    </row>
    <row r="15" spans="3:6" ht="14.25">
      <c r="C15" s="5"/>
      <c r="D15" s="5"/>
      <c r="E15" s="5"/>
      <c r="F15" s="5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buyanov_av</cp:lastModifiedBy>
  <dcterms:created xsi:type="dcterms:W3CDTF">2011-07-24T06:20:21Z</dcterms:created>
  <dcterms:modified xsi:type="dcterms:W3CDTF">2016-01-21T05:24:38Z</dcterms:modified>
  <cp:category/>
  <cp:version/>
  <cp:contentType/>
  <cp:contentStatus/>
</cp:coreProperties>
</file>